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sisv158\geres$\COS - Bureau\Huile d'olive\"/>
    </mc:Choice>
  </mc:AlternateContent>
  <bookViews>
    <workbookView xWindow="0" yWindow="0" windowWidth="28800" windowHeight="12300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E32" i="1" l="1"/>
  <c r="F25" i="1"/>
  <c r="F22" i="1"/>
  <c r="E22" i="1"/>
  <c r="E30" i="1"/>
  <c r="E26" i="1" l="1"/>
  <c r="E25" i="1"/>
  <c r="F19" i="1"/>
  <c r="F18" i="1"/>
  <c r="F17" i="1"/>
  <c r="F21" i="1"/>
  <c r="F23" i="1"/>
  <c r="F24" i="1"/>
  <c r="F20" i="1"/>
  <c r="F11" i="1"/>
  <c r="E17" i="1"/>
  <c r="E18" i="1"/>
  <c r="E19" i="1"/>
  <c r="E20" i="1"/>
  <c r="E21" i="1"/>
  <c r="E23" i="1"/>
  <c r="E35" i="1" l="1"/>
  <c r="E31" i="1"/>
  <c r="E24" i="1" l="1"/>
  <c r="E27" i="1"/>
  <c r="E28" i="1"/>
  <c r="E29" i="1"/>
  <c r="E33" i="1"/>
  <c r="E34" i="1" l="1"/>
</calcChain>
</file>

<file path=xl/sharedStrings.xml><?xml version="1.0" encoding="utf-8"?>
<sst xmlns="http://schemas.openxmlformats.org/spreadsheetml/2006/main" count="31" uniqueCount="31">
  <si>
    <t xml:space="preserve">NOM </t>
  </si>
  <si>
    <t>QUANTITE</t>
  </si>
  <si>
    <t>PRODUITS</t>
  </si>
  <si>
    <t>TOTAL EUROS</t>
  </si>
  <si>
    <t>SOIT TOTAL TTC en euros</t>
  </si>
  <si>
    <t>TOTAL LITRES</t>
  </si>
  <si>
    <t>PRIX UNITE</t>
  </si>
  <si>
    <t>Bidons de 500 ml huile citron</t>
  </si>
  <si>
    <t>Coffret SELECTION 500 ml</t>
  </si>
  <si>
    <t>SAVEURS DE CRETE</t>
  </si>
  <si>
    <t>ASSARGIOTAKIS Yannis et Géraldine</t>
  </si>
  <si>
    <t>Kafenio platia</t>
  </si>
  <si>
    <t>Code Postale 70005 AVDOU (Xersonnissos)</t>
  </si>
  <si>
    <t>CRETE GRECE</t>
  </si>
  <si>
    <t>SITE INTERNET   www.assargiotakisyannis.gr</t>
  </si>
  <si>
    <t>Bidons de 250 ml huile orange</t>
  </si>
  <si>
    <t>Confiture orange maison 250 gr</t>
  </si>
  <si>
    <t>Bidons de 5 litres</t>
  </si>
  <si>
    <t>Bidons de 3 litres</t>
  </si>
  <si>
    <t>Bidons de 2 litres</t>
  </si>
  <si>
    <t>Bidons de 1 litre</t>
  </si>
  <si>
    <t>Bidons de 750 ml</t>
  </si>
  <si>
    <t>Savons blancs traditionnels huile olive 180 gr</t>
  </si>
  <si>
    <t>Miel thym 500 gr</t>
  </si>
  <si>
    <t>Miel thym 2 kg</t>
  </si>
  <si>
    <t>Olives vertes sachet sous vide de 200 gr</t>
  </si>
  <si>
    <t>Olives noires sachet sous vide de 200 gr</t>
  </si>
  <si>
    <t>Lot de 4 tapenades crétoises</t>
  </si>
  <si>
    <t>Bidons de 500 ml</t>
  </si>
  <si>
    <t>BON DE COMMANDE 2018</t>
  </si>
  <si>
    <t>Confiture d'olives 290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</si>
</sst>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16"/>
      <color indexed="48"/>
      <name val="Arial Greek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sz val="11"/>
      <color rgb="FF00B0F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2"/>
      <color rgb="FF00B050"/>
      <name val="Calibri"/>
      <family val="2"/>
      <charset val="161"/>
      <scheme val="minor"/>
    </font>
    <font>
      <b/>
      <i/>
      <sz val="12"/>
      <color rgb="FF00B0F0"/>
      <name val="Arial Greek"/>
      <charset val="161"/>
    </font>
    <font>
      <b/>
      <sz val="12"/>
      <color rgb="FF00B0F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2"/>
      <color theme="3" tint="-0.249977111117893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/>
    <xf numFmtId="0" fontId="4" fillId="0" borderId="0" xfId="0" applyFont="1"/>
    <xf numFmtId="2" fontId="7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9" fillId="0" borderId="2" xfId="0" applyFont="1" applyBorder="1"/>
    <xf numFmtId="2" fontId="9" fillId="0" borderId="2" xfId="1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0" fillId="0" borderId="2" xfId="0" applyFont="1" applyBorder="1"/>
    <xf numFmtId="2" fontId="11" fillId="0" borderId="2" xfId="1" applyNumberFormat="1" applyFont="1" applyBorder="1" applyAlignment="1">
      <alignment horizontal="center"/>
    </xf>
    <xf numFmtId="0" fontId="12" fillId="0" borderId="2" xfId="0" applyFont="1" applyBorder="1"/>
    <xf numFmtId="2" fontId="12" fillId="0" borderId="2" xfId="1" applyNumberFormat="1" applyFont="1" applyBorder="1" applyAlignment="1">
      <alignment horizontal="center"/>
    </xf>
    <xf numFmtId="0" fontId="13" fillId="0" borderId="2" xfId="0" applyFont="1" applyBorder="1"/>
    <xf numFmtId="2" fontId="14" fillId="0" borderId="2" xfId="1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44" fontId="16" fillId="0" borderId="0" xfId="1" applyFont="1"/>
    <xf numFmtId="0" fontId="17" fillId="0" borderId="2" xfId="0" applyFont="1" applyBorder="1"/>
    <xf numFmtId="0" fontId="18" fillId="0" borderId="2" xfId="0" applyFont="1" applyBorder="1"/>
    <xf numFmtId="0" fontId="0" fillId="0" borderId="0" xfId="0" applyBorder="1"/>
    <xf numFmtId="2" fontId="9" fillId="0" borderId="0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2" fillId="0" borderId="0" xfId="2" applyNumberFormat="1" applyFont="1" applyBorder="1" applyAlignment="1">
      <alignment horizontal="center"/>
    </xf>
    <xf numFmtId="2" fontId="14" fillId="0" borderId="0" xfId="2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Monétaire" xfId="1" builtinId="4"/>
    <cellStyle name="Monétaire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zoomScale="85" zoomScaleNormal="85" zoomScalePageLayoutView="85" workbookViewId="0">
      <selection activeCell="J18" sqref="J18"/>
    </sheetView>
  </sheetViews>
  <sheetFormatPr baseColWidth="10" defaultColWidth="9.140625" defaultRowHeight="15" x14ac:dyDescent="0.25"/>
  <cols>
    <col min="2" max="2" width="11.28515625" customWidth="1"/>
    <col min="3" max="3" width="53.42578125" customWidth="1"/>
    <col min="4" max="4" width="13.5703125" customWidth="1"/>
    <col min="5" max="5" width="14.140625" customWidth="1"/>
    <col min="6" max="6" width="12.5703125" hidden="1" customWidth="1"/>
    <col min="7" max="7" width="9.140625" customWidth="1"/>
  </cols>
  <sheetData>
    <row r="1" spans="2:10" ht="26.25" x14ac:dyDescent="0.4">
      <c r="B1" s="30" t="s">
        <v>29</v>
      </c>
      <c r="C1" s="30"/>
      <c r="D1" s="30"/>
      <c r="E1" s="30"/>
      <c r="F1" s="30"/>
    </row>
    <row r="2" spans="2:10" ht="19.5" thickBot="1" x14ac:dyDescent="0.35">
      <c r="B2" s="31"/>
      <c r="C2" s="31"/>
      <c r="D2" s="31"/>
      <c r="E2" s="31"/>
      <c r="F2" s="31"/>
      <c r="G2" s="31"/>
    </row>
    <row r="3" spans="2:10" ht="27" thickBot="1" x14ac:dyDescent="0.45">
      <c r="B3" s="1" t="s">
        <v>0</v>
      </c>
      <c r="C3" s="33"/>
      <c r="D3" s="34"/>
      <c r="E3" s="35"/>
    </row>
    <row r="5" spans="2:10" x14ac:dyDescent="0.25">
      <c r="B5" s="32" t="s">
        <v>9</v>
      </c>
      <c r="C5" s="32"/>
      <c r="D5" s="32"/>
      <c r="E5" s="32"/>
      <c r="F5" s="32"/>
      <c r="G5" s="32"/>
    </row>
    <row r="6" spans="2:10" x14ac:dyDescent="0.25">
      <c r="B6" s="32" t="s">
        <v>10</v>
      </c>
      <c r="C6" s="32"/>
      <c r="D6" s="32"/>
      <c r="E6" s="32"/>
      <c r="F6" s="32"/>
      <c r="G6" s="32"/>
    </row>
    <row r="7" spans="2:10" x14ac:dyDescent="0.25">
      <c r="B7" s="32" t="s">
        <v>11</v>
      </c>
      <c r="C7" s="32"/>
      <c r="D7" s="32"/>
      <c r="E7" s="32"/>
      <c r="F7" s="32"/>
      <c r="G7" s="32"/>
    </row>
    <row r="8" spans="2:10" x14ac:dyDescent="0.25">
      <c r="B8" s="32" t="s">
        <v>12</v>
      </c>
      <c r="C8" s="32"/>
      <c r="D8" s="32"/>
      <c r="E8" s="32"/>
      <c r="F8" s="32"/>
      <c r="G8" s="32"/>
    </row>
    <row r="9" spans="2:10" x14ac:dyDescent="0.25">
      <c r="B9" s="32" t="s">
        <v>13</v>
      </c>
      <c r="C9" s="32"/>
      <c r="D9" s="32"/>
      <c r="E9" s="32"/>
      <c r="F9" s="32"/>
      <c r="G9" s="32"/>
    </row>
    <row r="10" spans="2:10" x14ac:dyDescent="0.25">
      <c r="B10" s="29"/>
      <c r="C10" s="29"/>
      <c r="D10" s="29"/>
      <c r="E10" s="29"/>
      <c r="F10" s="29"/>
      <c r="G10" s="29"/>
    </row>
    <row r="11" spans="2:10" x14ac:dyDescent="0.25">
      <c r="B11" s="29" t="s">
        <v>14</v>
      </c>
      <c r="C11" s="29"/>
      <c r="D11" s="29"/>
      <c r="E11" s="29"/>
      <c r="F11" s="29">
        <f>B15*2</f>
        <v>0</v>
      </c>
      <c r="G11" s="29"/>
    </row>
    <row r="12" spans="2:10" x14ac:dyDescent="0.25">
      <c r="B12" s="29"/>
      <c r="C12" s="29"/>
      <c r="D12" s="29"/>
      <c r="E12" s="29"/>
      <c r="F12" s="29"/>
      <c r="G12" s="29"/>
    </row>
    <row r="14" spans="2:10" ht="20.25" x14ac:dyDescent="0.3">
      <c r="B14" s="2"/>
    </row>
    <row r="15" spans="2:10" x14ac:dyDescent="0.25">
      <c r="I15" s="24"/>
      <c r="J15" s="24"/>
    </row>
    <row r="16" spans="2:10" ht="15.75" x14ac:dyDescent="0.25">
      <c r="B16" s="15" t="s">
        <v>1</v>
      </c>
      <c r="C16" s="15" t="s">
        <v>2</v>
      </c>
      <c r="D16" s="15" t="s">
        <v>6</v>
      </c>
      <c r="E16" s="15" t="s">
        <v>3</v>
      </c>
      <c r="F16" s="3"/>
      <c r="I16" s="24"/>
      <c r="J16" s="24"/>
    </row>
    <row r="17" spans="2:10" ht="15.75" x14ac:dyDescent="0.25">
      <c r="B17" s="16"/>
      <c r="C17" s="6" t="s">
        <v>17</v>
      </c>
      <c r="D17" s="7">
        <v>39</v>
      </c>
      <c r="E17" s="8">
        <f t="shared" ref="E17:E33" si="0">D17*B17</f>
        <v>0</v>
      </c>
      <c r="F17" s="3">
        <f>B17*5</f>
        <v>0</v>
      </c>
      <c r="I17" s="25"/>
      <c r="J17" s="24"/>
    </row>
    <row r="18" spans="2:10" ht="15.75" x14ac:dyDescent="0.25">
      <c r="B18" s="16"/>
      <c r="C18" s="6" t="s">
        <v>18</v>
      </c>
      <c r="D18" s="7">
        <v>24</v>
      </c>
      <c r="E18" s="8">
        <f t="shared" si="0"/>
        <v>0</v>
      </c>
      <c r="F18" s="3">
        <f>B18*3</f>
        <v>0</v>
      </c>
      <c r="I18" s="25"/>
      <c r="J18" s="24"/>
    </row>
    <row r="19" spans="2:10" ht="15.75" x14ac:dyDescent="0.25">
      <c r="B19" s="16"/>
      <c r="C19" s="6" t="s">
        <v>19</v>
      </c>
      <c r="D19" s="7">
        <v>16.5</v>
      </c>
      <c r="E19" s="8">
        <f t="shared" si="0"/>
        <v>0</v>
      </c>
      <c r="F19" s="3">
        <f>B19*2</f>
        <v>0</v>
      </c>
      <c r="I19" s="25"/>
      <c r="J19" s="24"/>
    </row>
    <row r="20" spans="2:10" ht="15.75" x14ac:dyDescent="0.25">
      <c r="B20" s="16"/>
      <c r="C20" s="6" t="s">
        <v>20</v>
      </c>
      <c r="D20" s="7">
        <v>8.9</v>
      </c>
      <c r="E20" s="8">
        <f t="shared" si="0"/>
        <v>0</v>
      </c>
      <c r="F20" s="3">
        <f>B20</f>
        <v>0</v>
      </c>
      <c r="I20" s="25"/>
      <c r="J20" s="24"/>
    </row>
    <row r="21" spans="2:10" ht="15.75" x14ac:dyDescent="0.25">
      <c r="B21" s="16"/>
      <c r="C21" s="6" t="s">
        <v>21</v>
      </c>
      <c r="D21" s="7">
        <v>7</v>
      </c>
      <c r="E21" s="8">
        <f t="shared" si="0"/>
        <v>0</v>
      </c>
      <c r="F21" s="3">
        <f>B21*0.75</f>
        <v>0</v>
      </c>
      <c r="I21" s="25"/>
      <c r="J21" s="24"/>
    </row>
    <row r="22" spans="2:10" ht="15.75" x14ac:dyDescent="0.25">
      <c r="B22" s="16"/>
      <c r="C22" s="6" t="s">
        <v>28</v>
      </c>
      <c r="D22" s="7">
        <v>4.5</v>
      </c>
      <c r="E22" s="8">
        <f t="shared" si="0"/>
        <v>0</v>
      </c>
      <c r="F22" s="3">
        <f>B22*0.5</f>
        <v>0</v>
      </c>
      <c r="I22" s="25"/>
      <c r="J22" s="24"/>
    </row>
    <row r="23" spans="2:10" ht="15.75" x14ac:dyDescent="0.25">
      <c r="B23" s="16"/>
      <c r="C23" s="6" t="s">
        <v>8</v>
      </c>
      <c r="D23" s="7">
        <v>13</v>
      </c>
      <c r="E23" s="8">
        <f t="shared" si="0"/>
        <v>0</v>
      </c>
      <c r="F23" s="3">
        <f>B23*0.5</f>
        <v>0</v>
      </c>
      <c r="I23" s="25"/>
      <c r="J23" s="24"/>
    </row>
    <row r="24" spans="2:10" ht="15.75" x14ac:dyDescent="0.25">
      <c r="B24" s="16"/>
      <c r="C24" s="6" t="s">
        <v>7</v>
      </c>
      <c r="D24" s="7">
        <v>5.6</v>
      </c>
      <c r="E24" s="8">
        <f t="shared" si="0"/>
        <v>0</v>
      </c>
      <c r="F24" s="3">
        <f>B24*0.5</f>
        <v>0</v>
      </c>
      <c r="I24" s="25"/>
      <c r="J24" s="24"/>
    </row>
    <row r="25" spans="2:10" ht="15.75" x14ac:dyDescent="0.25">
      <c r="B25" s="16"/>
      <c r="C25" s="6" t="s">
        <v>15</v>
      </c>
      <c r="D25" s="7">
        <v>3</v>
      </c>
      <c r="E25" s="8">
        <f t="shared" ref="E25" si="1">D25*B25</f>
        <v>0</v>
      </c>
      <c r="F25" s="3">
        <f>B25*0.25</f>
        <v>0</v>
      </c>
      <c r="I25" s="25"/>
      <c r="J25" s="24"/>
    </row>
    <row r="26" spans="2:10" ht="15.75" x14ac:dyDescent="0.25">
      <c r="B26" s="16"/>
      <c r="C26" s="9" t="s">
        <v>22</v>
      </c>
      <c r="D26" s="10">
        <v>2</v>
      </c>
      <c r="E26" s="10">
        <f t="shared" si="0"/>
        <v>0</v>
      </c>
      <c r="F26" s="3"/>
      <c r="I26" s="26"/>
      <c r="J26" s="24"/>
    </row>
    <row r="27" spans="2:10" ht="15.75" x14ac:dyDescent="0.25">
      <c r="B27" s="16"/>
      <c r="C27" s="11" t="s">
        <v>23</v>
      </c>
      <c r="D27" s="12">
        <v>8.5</v>
      </c>
      <c r="E27" s="12">
        <f t="shared" si="0"/>
        <v>0</v>
      </c>
      <c r="F27" s="3"/>
      <c r="I27" s="27"/>
      <c r="J27" s="24"/>
    </row>
    <row r="28" spans="2:10" ht="15.75" x14ac:dyDescent="0.25">
      <c r="B28" s="16"/>
      <c r="C28" s="11" t="s">
        <v>24</v>
      </c>
      <c r="D28" s="12">
        <v>28</v>
      </c>
      <c r="E28" s="12">
        <f t="shared" si="0"/>
        <v>0</v>
      </c>
      <c r="F28" s="3"/>
      <c r="I28" s="27"/>
      <c r="J28" s="24"/>
    </row>
    <row r="29" spans="2:10" ht="15.75" x14ac:dyDescent="0.25">
      <c r="B29" s="16"/>
      <c r="C29" s="13" t="s">
        <v>25</v>
      </c>
      <c r="D29" s="14">
        <v>2</v>
      </c>
      <c r="E29" s="14">
        <f t="shared" si="0"/>
        <v>0</v>
      </c>
      <c r="F29" s="4"/>
      <c r="I29" s="28"/>
      <c r="J29" s="24"/>
    </row>
    <row r="30" spans="2:10" ht="15.75" x14ac:dyDescent="0.25">
      <c r="B30" s="16"/>
      <c r="C30" s="13" t="s">
        <v>26</v>
      </c>
      <c r="D30" s="14">
        <v>2</v>
      </c>
      <c r="E30" s="14">
        <f t="shared" ref="E30" si="2">D30*B30</f>
        <v>0</v>
      </c>
      <c r="F30" s="4"/>
      <c r="I30" s="28"/>
      <c r="J30" s="24"/>
    </row>
    <row r="31" spans="2:10" ht="15.75" x14ac:dyDescent="0.25">
      <c r="B31" s="16"/>
      <c r="C31" s="23" t="s">
        <v>16</v>
      </c>
      <c r="D31" s="14">
        <v>3</v>
      </c>
      <c r="E31" s="14">
        <f t="shared" si="0"/>
        <v>0</v>
      </c>
      <c r="F31" s="5"/>
      <c r="I31" s="28"/>
      <c r="J31" s="24"/>
    </row>
    <row r="32" spans="2:10" ht="15.75" x14ac:dyDescent="0.25">
      <c r="B32" s="16"/>
      <c r="C32" s="23" t="s">
        <v>30</v>
      </c>
      <c r="D32" s="14">
        <v>3.9</v>
      </c>
      <c r="E32" s="14">
        <f t="shared" si="0"/>
        <v>0</v>
      </c>
      <c r="F32" s="5"/>
      <c r="I32" s="28"/>
      <c r="J32" s="24"/>
    </row>
    <row r="33" spans="2:10" ht="15.75" x14ac:dyDescent="0.25">
      <c r="B33" s="16"/>
      <c r="C33" s="22" t="s">
        <v>27</v>
      </c>
      <c r="D33" s="14">
        <v>12</v>
      </c>
      <c r="E33" s="14">
        <f t="shared" si="0"/>
        <v>0</v>
      </c>
      <c r="F33" s="5"/>
      <c r="I33" s="24"/>
      <c r="J33" s="24"/>
    </row>
    <row r="34" spans="2:10" ht="21" x14ac:dyDescent="0.35">
      <c r="B34" s="17"/>
      <c r="C34" s="19" t="s">
        <v>4</v>
      </c>
      <c r="D34" s="20"/>
      <c r="E34" s="21">
        <f>SUM(E17:E33)</f>
        <v>0</v>
      </c>
      <c r="I34" s="24"/>
      <c r="J34" s="24"/>
    </row>
    <row r="35" spans="2:10" ht="21" x14ac:dyDescent="0.35">
      <c r="B35" s="18"/>
      <c r="C35" s="19" t="s">
        <v>5</v>
      </c>
      <c r="D35" s="19"/>
      <c r="E35" s="20">
        <f>SUM(F17:F25)</f>
        <v>0</v>
      </c>
    </row>
    <row r="36" spans="2:10" ht="21" x14ac:dyDescent="0.35">
      <c r="C36" s="19"/>
      <c r="D36" s="19"/>
      <c r="E36" s="19"/>
    </row>
  </sheetData>
  <mergeCells count="11">
    <mergeCell ref="B12:G12"/>
    <mergeCell ref="B7:G7"/>
    <mergeCell ref="B8:G8"/>
    <mergeCell ref="B9:G9"/>
    <mergeCell ref="B10:G10"/>
    <mergeCell ref="B11:G11"/>
    <mergeCell ref="B1:F1"/>
    <mergeCell ref="B2:G2"/>
    <mergeCell ref="B5:G5"/>
    <mergeCell ref="B6:G6"/>
    <mergeCell ref="C3:E3"/>
  </mergeCells>
  <pageMargins left="0.25" right="0.25" top="0.75" bottom="0.75" header="0.3" footer="0.3"/>
  <pageSetup paperSize="9" scale="91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012509</cp:lastModifiedBy>
  <cp:lastPrinted>2018-09-17T11:05:05Z</cp:lastPrinted>
  <dcterms:created xsi:type="dcterms:W3CDTF">2014-09-05T15:49:33Z</dcterms:created>
  <dcterms:modified xsi:type="dcterms:W3CDTF">2018-10-02T07:07:36Z</dcterms:modified>
</cp:coreProperties>
</file>