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01dae27ad040d0/blog trousse/Eval sept 2020/"/>
    </mc:Choice>
  </mc:AlternateContent>
  <xr:revisionPtr revIDLastSave="12" documentId="8_{31C0EB1C-D353-4904-8161-DBC5AB295634}" xr6:coauthVersionLast="45" xr6:coauthVersionMax="45" xr10:uidLastSave="{088DEDF3-C84C-466A-BAAB-8BF67CB23EE6}"/>
  <bookViews>
    <workbookView xWindow="1335" yWindow="2130" windowWidth="23640" windowHeight="12855" xr2:uid="{C6EA395F-B863-4BB1-91EF-1586C2C82E0D}"/>
  </bookViews>
  <sheets>
    <sheet name="Français" sheetId="1" r:id="rId1"/>
    <sheet name="Math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7" i="1" l="1"/>
  <c r="AD35" i="1" l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35" i="2" l="1"/>
  <c r="AD34" i="2"/>
  <c r="AD33" i="2"/>
  <c r="AD32" i="2"/>
  <c r="AD31" i="2"/>
  <c r="AD30" i="2"/>
  <c r="AD29" i="2"/>
  <c r="AD28" i="2"/>
  <c r="AD27" i="2"/>
  <c r="AD26" i="2"/>
  <c r="P6" i="2"/>
  <c r="P5" i="2"/>
  <c r="P4" i="2"/>
  <c r="AE35" i="1"/>
  <c r="AE34" i="1"/>
  <c r="AE33" i="1"/>
  <c r="AE32" i="1"/>
  <c r="AE31" i="1"/>
  <c r="P35" i="2" l="1"/>
  <c r="AC35" i="2" s="1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AB35" i="2"/>
  <c r="X35" i="2"/>
  <c r="AB34" i="2"/>
  <c r="X34" i="2"/>
  <c r="AC34" i="2" s="1"/>
  <c r="AB33" i="2"/>
  <c r="AC33" i="2" s="1"/>
  <c r="X33" i="2"/>
  <c r="AB32" i="2"/>
  <c r="X32" i="2"/>
  <c r="AB31" i="2"/>
  <c r="X31" i="2"/>
  <c r="AB30" i="2"/>
  <c r="X30" i="2"/>
  <c r="AB29" i="2"/>
  <c r="X29" i="2"/>
  <c r="AB28" i="2"/>
  <c r="X28" i="2"/>
  <c r="AB27" i="2"/>
  <c r="X27" i="2"/>
  <c r="AB26" i="2"/>
  <c r="X26" i="2"/>
  <c r="AB25" i="2"/>
  <c r="X25" i="2"/>
  <c r="AB24" i="2"/>
  <c r="X24" i="2"/>
  <c r="AB23" i="2"/>
  <c r="X23" i="2"/>
  <c r="AB22" i="2"/>
  <c r="X22" i="2"/>
  <c r="AB21" i="2"/>
  <c r="X21" i="2"/>
  <c r="AB20" i="2"/>
  <c r="X20" i="2"/>
  <c r="AB19" i="2"/>
  <c r="X19" i="2"/>
  <c r="AB18" i="2"/>
  <c r="X18" i="2"/>
  <c r="AB17" i="2"/>
  <c r="X17" i="2"/>
  <c r="AB16" i="2"/>
  <c r="X16" i="2"/>
  <c r="AB15" i="2"/>
  <c r="X15" i="2"/>
  <c r="AB14" i="2"/>
  <c r="X14" i="2"/>
  <c r="AB13" i="2"/>
  <c r="X13" i="2"/>
  <c r="AB12" i="2"/>
  <c r="X12" i="2"/>
  <c r="AB11" i="2"/>
  <c r="X11" i="2"/>
  <c r="AB10" i="2"/>
  <c r="X10" i="2"/>
  <c r="AB9" i="2"/>
  <c r="X9" i="2"/>
  <c r="AB8" i="2"/>
  <c r="X8" i="2"/>
  <c r="AB7" i="2"/>
  <c r="X7" i="2"/>
  <c r="AB6" i="2"/>
  <c r="X6" i="2"/>
  <c r="AB5" i="2"/>
  <c r="X5" i="2"/>
  <c r="AB4" i="2"/>
  <c r="X4" i="2"/>
  <c r="P35" i="1"/>
  <c r="P34" i="1"/>
  <c r="P33" i="1"/>
  <c r="AC33" i="1" s="1"/>
  <c r="P32" i="1"/>
  <c r="AC32" i="1" s="1"/>
  <c r="P31" i="1"/>
  <c r="AC31" i="1" s="1"/>
  <c r="P30" i="1"/>
  <c r="AC30" i="1" s="1"/>
  <c r="P29" i="1"/>
  <c r="AC29" i="1" s="1"/>
  <c r="P28" i="1"/>
  <c r="AC28" i="1" s="1"/>
  <c r="P27" i="1"/>
  <c r="P26" i="1"/>
  <c r="AC26" i="1" s="1"/>
  <c r="P25" i="1"/>
  <c r="AC25" i="1" s="1"/>
  <c r="P24" i="1"/>
  <c r="AC24" i="1" s="1"/>
  <c r="P23" i="1"/>
  <c r="AC23" i="1" s="1"/>
  <c r="P22" i="1"/>
  <c r="AC22" i="1" s="1"/>
  <c r="P21" i="1"/>
  <c r="AC21" i="1" s="1"/>
  <c r="P20" i="1"/>
  <c r="AC20" i="1" s="1"/>
  <c r="P19" i="1"/>
  <c r="AC19" i="1" s="1"/>
  <c r="P18" i="1"/>
  <c r="P17" i="1"/>
  <c r="AC17" i="1" s="1"/>
  <c r="P16" i="1"/>
  <c r="AC16" i="1" s="1"/>
  <c r="P15" i="1"/>
  <c r="AC15" i="1" s="1"/>
  <c r="P14" i="1"/>
  <c r="AC14" i="1" s="1"/>
  <c r="P13" i="1"/>
  <c r="AC13" i="1" s="1"/>
  <c r="P12" i="1"/>
  <c r="AC12" i="1" s="1"/>
  <c r="P11" i="1"/>
  <c r="P10" i="1"/>
  <c r="AC10" i="1" s="1"/>
  <c r="P9" i="1"/>
  <c r="AC9" i="1" s="1"/>
  <c r="P8" i="1"/>
  <c r="AC8" i="1" s="1"/>
  <c r="P7" i="1"/>
  <c r="P6" i="1"/>
  <c r="AC6" i="1" s="1"/>
  <c r="P5" i="1"/>
  <c r="AC5" i="1" s="1"/>
  <c r="P4" i="1"/>
  <c r="AC4" i="1" s="1"/>
  <c r="I33" i="1"/>
  <c r="I35" i="1"/>
  <c r="I34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AD4" i="1" l="1"/>
  <c r="AE4" i="1" s="1"/>
  <c r="AC26" i="2"/>
  <c r="AC23" i="2"/>
  <c r="AD23" i="2" s="1"/>
  <c r="AC31" i="2"/>
  <c r="AC11" i="2"/>
  <c r="AD11" i="2" s="1"/>
  <c r="AC27" i="2"/>
  <c r="AC25" i="2"/>
  <c r="AD25" i="2" s="1"/>
  <c r="AC15" i="2"/>
  <c r="AD15" i="2" s="1"/>
  <c r="AC18" i="2"/>
  <c r="AD18" i="2" s="1"/>
  <c r="AC19" i="2"/>
  <c r="AD19" i="2" s="1"/>
  <c r="AC13" i="2"/>
  <c r="AD13" i="2" s="1"/>
  <c r="AC28" i="2"/>
  <c r="AC30" i="2"/>
  <c r="AE15" i="1"/>
  <c r="AE23" i="1"/>
  <c r="AC12" i="2"/>
  <c r="AD12" i="2" s="1"/>
  <c r="AC29" i="2"/>
  <c r="AC32" i="2"/>
  <c r="AC16" i="2"/>
  <c r="AD16" i="2" s="1"/>
  <c r="AC14" i="2"/>
  <c r="AD14" i="2" s="1"/>
  <c r="AC17" i="2"/>
  <c r="AD17" i="2" s="1"/>
  <c r="AC20" i="2"/>
  <c r="AD20" i="2" s="1"/>
  <c r="AE19" i="1"/>
  <c r="AC24" i="2"/>
  <c r="AD24" i="2" s="1"/>
  <c r="AC21" i="2"/>
  <c r="AD21" i="2" s="1"/>
  <c r="AC22" i="2"/>
  <c r="AD22" i="2" s="1"/>
  <c r="AC6" i="2"/>
  <c r="AD6" i="2" s="1"/>
  <c r="AC10" i="2"/>
  <c r="AD10" i="2" s="1"/>
  <c r="AB37" i="2"/>
  <c r="AC5" i="2"/>
  <c r="AD5" i="2" s="1"/>
  <c r="AC9" i="2"/>
  <c r="AD9" i="2" s="1"/>
  <c r="AC7" i="2"/>
  <c r="AD7" i="2" s="1"/>
  <c r="AC8" i="2"/>
  <c r="AD8" i="2" s="1"/>
  <c r="P37" i="2"/>
  <c r="X37" i="2"/>
  <c r="AC11" i="1"/>
  <c r="AC27" i="1"/>
  <c r="AE27" i="1" s="1"/>
  <c r="AC35" i="1"/>
  <c r="AE16" i="1"/>
  <c r="AE20" i="1"/>
  <c r="AE24" i="1"/>
  <c r="AE28" i="1"/>
  <c r="AC4" i="2"/>
  <c r="AD4" i="2" s="1"/>
  <c r="AC7" i="1"/>
  <c r="AE7" i="1" s="1"/>
  <c r="AE22" i="1"/>
  <c r="AE30" i="1"/>
  <c r="AC18" i="1"/>
  <c r="AE18" i="1" s="1"/>
  <c r="AC34" i="1"/>
  <c r="AE26" i="1"/>
  <c r="AE5" i="1"/>
  <c r="AE13" i="1"/>
  <c r="AE10" i="1"/>
  <c r="AE29" i="1"/>
  <c r="AE21" i="1"/>
  <c r="AE9" i="1"/>
  <c r="AE6" i="1"/>
  <c r="AE14" i="1"/>
  <c r="AE25" i="1"/>
  <c r="AE8" i="1"/>
  <c r="AE12" i="1"/>
  <c r="P37" i="1"/>
  <c r="I37" i="1"/>
  <c r="AC37" i="1" l="1"/>
  <c r="AC37" i="2"/>
  <c r="AD37" i="2"/>
  <c r="AE11" i="1" l="1"/>
  <c r="AE37" i="1" s="1"/>
  <c r="AD37" i="1"/>
</calcChain>
</file>

<file path=xl/sharedStrings.xml><?xml version="1.0" encoding="utf-8"?>
<sst xmlns="http://schemas.openxmlformats.org/spreadsheetml/2006/main" count="170" uniqueCount="87">
  <si>
    <t>Lire et comprendre</t>
  </si>
  <si>
    <t>Ex 1 Fluence</t>
  </si>
  <si>
    <t>Nb de mots lus en 1 min</t>
  </si>
  <si>
    <t>Elève</t>
  </si>
  <si>
    <t>Ex2 Compréhension</t>
  </si>
  <si>
    <t>Ecrire</t>
  </si>
  <si>
    <t>Etude de la langue</t>
  </si>
  <si>
    <t>Pourcentage de réussite en français</t>
  </si>
  <si>
    <t>Moyennes</t>
  </si>
  <si>
    <t>Nombres et calcul</t>
  </si>
  <si>
    <t>Total Nombres et calcul</t>
  </si>
  <si>
    <t>Grandeurs et mesures</t>
  </si>
  <si>
    <t>Total grandeurs et mesures</t>
  </si>
  <si>
    <t>Géométrie</t>
  </si>
  <si>
    <t>Total géométrie</t>
  </si>
  <si>
    <t>Pourcentage de réussite en maths</t>
  </si>
  <si>
    <t>Question 3 : / 1</t>
  </si>
  <si>
    <t>Question 5 : / 1</t>
  </si>
  <si>
    <t>Total compréhension : / 10</t>
  </si>
  <si>
    <t>Exercice 3 : Ecrire un texte</t>
  </si>
  <si>
    <t>Score / 5 si le texte est cohérent et compte 10 lignes, sinon entre 0 et 4</t>
  </si>
  <si>
    <t>/ 1 toutes les majuscules</t>
  </si>
  <si>
    <t>/ 1 toute la ponctuation</t>
  </si>
  <si>
    <t>/ 15 les accords dans le GN</t>
  </si>
  <si>
    <t>Ex 1 : Ecrire les nombres</t>
  </si>
  <si>
    <t>/ 5</t>
  </si>
  <si>
    <t>/ 3</t>
  </si>
  <si>
    <t>/ 6</t>
  </si>
  <si>
    <t>Ex 3 : Problèmes</t>
  </si>
  <si>
    <t>Ex 4 : Mesurer des longueurs</t>
  </si>
  <si>
    <t>/ 7</t>
  </si>
  <si>
    <t>/ 1</t>
  </si>
  <si>
    <t>Question 1 :  / 3</t>
  </si>
  <si>
    <t>Question 2 : / 1</t>
  </si>
  <si>
    <t>Question 6 : / 2</t>
  </si>
  <si>
    <t>Question 4 : /2</t>
  </si>
  <si>
    <t>/ 10 les accords S / V</t>
  </si>
  <si>
    <t>/ 11 les mots invariables</t>
  </si>
  <si>
    <t>Total dictée / 38</t>
  </si>
  <si>
    <t xml:space="preserve">Exercice 4 : Dictée </t>
  </si>
  <si>
    <t>Exerice 5 : Conjugaison</t>
  </si>
  <si>
    <t>/ 23</t>
  </si>
  <si>
    <t>Exercice 6 : Verbes, sujets, compléments</t>
  </si>
  <si>
    <t>/ 4 les verbes</t>
  </si>
  <si>
    <t>/ 3 les sujets</t>
  </si>
  <si>
    <t>/ 2 les compléments d'objets</t>
  </si>
  <si>
    <t>/ 3 Les compléments circonstanciels</t>
  </si>
  <si>
    <t>/ 10 les noms</t>
  </si>
  <si>
    <t>Exercice 6 : les noms, les déterminants, les adjectifs</t>
  </si>
  <si>
    <t>/ 6 les déterminants</t>
  </si>
  <si>
    <t>/ 3 les adjectifs</t>
  </si>
  <si>
    <t>Exercice 7 : Vocabulaire</t>
  </si>
  <si>
    <t>Exercice 8 : les familles de mots</t>
  </si>
  <si>
    <t>/ 2 (un point par famille complétée</t>
  </si>
  <si>
    <t>Exercice 9 : les synonymes</t>
  </si>
  <si>
    <t>Exercice 10 : Les mots contraires</t>
  </si>
  <si>
    <t>Total étude de la langue / 106</t>
  </si>
  <si>
    <t>TOTAL Français  / 121</t>
  </si>
  <si>
    <t>Exercice 1 : Décomposer</t>
  </si>
  <si>
    <t>/ 2</t>
  </si>
  <si>
    <t>Ex 1 : Ordonner</t>
  </si>
  <si>
    <t>Ex 2 : Ecrire les nombres sous forme de fractions décimales</t>
  </si>
  <si>
    <t>Ex 2 : Comparer les fractions</t>
  </si>
  <si>
    <t xml:space="preserve">Ex 3 : Placer 4,31 </t>
  </si>
  <si>
    <t>Ex 3 : Comparer les nombres</t>
  </si>
  <si>
    <t>Ex 3 : Ranger en ordre croissant</t>
  </si>
  <si>
    <t>Ex 3 : Encadrer les nombres</t>
  </si>
  <si>
    <t>Ex 4 : Calculs X 10 / 10</t>
  </si>
  <si>
    <t>Ex 4 : Calculer sans poser</t>
  </si>
  <si>
    <t>Ex 4 : Estimer l'ordre de grandeur</t>
  </si>
  <si>
    <t>Ex 4 : Poser et calculer les opérations</t>
  </si>
  <si>
    <t>/ 10 (2 points par problème)</t>
  </si>
  <si>
    <t>Score / 64</t>
  </si>
  <si>
    <t>Organisation et gestion de données</t>
  </si>
  <si>
    <t>Proportionnalité</t>
  </si>
  <si>
    <t>La population</t>
  </si>
  <si>
    <t>La proportionnalité</t>
  </si>
  <si>
    <t>Ex 4 : Les aires</t>
  </si>
  <si>
    <t>Ex 5 : Construire 2 rectangles</t>
  </si>
  <si>
    <t>Ex 5 : Construire un carré</t>
  </si>
  <si>
    <t>Ex 5 : les durées</t>
  </si>
  <si>
    <t>Score / 9</t>
  </si>
  <si>
    <t>Ex 6 : Tracer un carré</t>
  </si>
  <si>
    <t>Ex 6 : Tracer un cercle</t>
  </si>
  <si>
    <t>Ex Ex 7 : Construction</t>
  </si>
  <si>
    <t>Score / 5</t>
  </si>
  <si>
    <t>Total / 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</si>
</sst>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textRotation="90"/>
    </xf>
    <xf numFmtId="0" fontId="0" fillId="0" borderId="0" xfId="0" applyFill="1"/>
  </cellXfs>
  <cellStyles count="1">
    <cellStyle name="Normal" xfId="0" builtinId="0"/>
  </cellStyles>
  <dxfs count="71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66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93059-CE2E-4A18-9C1C-8671514B7784}">
  <dimension ref="A1:AF37"/>
  <sheetViews>
    <sheetView tabSelected="1" topLeftCell="A7" workbookViewId="0">
      <selection activeCell="AE18" sqref="AE18"/>
    </sheetView>
  </sheetViews>
  <sheetFormatPr baseColWidth="10" defaultRowHeight="15" x14ac:dyDescent="0.25"/>
  <cols>
    <col min="2" max="2" width="5.7109375" customWidth="1"/>
    <col min="3" max="10" width="3.7109375" customWidth="1"/>
    <col min="11" max="11" width="4.28515625" customWidth="1"/>
    <col min="12" max="12" width="4.42578125" customWidth="1"/>
    <col min="13" max="13" width="4.140625" customWidth="1"/>
    <col min="14" max="14" width="4.5703125" customWidth="1"/>
    <col min="15" max="15" width="4.85546875" customWidth="1"/>
    <col min="16" max="16" width="5.7109375" customWidth="1"/>
    <col min="17" max="20" width="4" customWidth="1"/>
    <col min="21" max="28" width="3.85546875" customWidth="1"/>
    <col min="29" max="30" width="6" customWidth="1"/>
    <col min="31" max="31" width="5.85546875" customWidth="1"/>
    <col min="32" max="32" width="7.28515625" customWidth="1"/>
    <col min="33" max="33" width="7" customWidth="1"/>
    <col min="34" max="34" width="5.140625" customWidth="1"/>
    <col min="35" max="35" width="5.42578125" customWidth="1"/>
    <col min="36" max="36" width="4.28515625" customWidth="1"/>
    <col min="37" max="37" width="5" customWidth="1"/>
    <col min="38" max="38" width="4.42578125" customWidth="1"/>
    <col min="39" max="39" width="4.28515625" customWidth="1"/>
    <col min="40" max="40" width="5" customWidth="1"/>
    <col min="41" max="41" width="4" customWidth="1"/>
    <col min="42" max="42" width="5.5703125" customWidth="1"/>
    <col min="43" max="43" width="5.140625" customWidth="1"/>
    <col min="44" max="44" width="3.85546875" customWidth="1"/>
    <col min="45" max="45" width="5.42578125" customWidth="1"/>
    <col min="46" max="47" width="5.5703125" customWidth="1"/>
    <col min="48" max="48" width="4.42578125" customWidth="1"/>
    <col min="49" max="49" width="5.5703125" customWidth="1"/>
    <col min="50" max="50" width="4.28515625" customWidth="1"/>
    <col min="51" max="51" width="6.42578125" customWidth="1"/>
  </cols>
  <sheetData>
    <row r="1" spans="1:32" x14ac:dyDescent="0.25">
      <c r="B1" s="1" t="s">
        <v>0</v>
      </c>
      <c r="C1" s="1"/>
      <c r="D1" s="1"/>
      <c r="E1" s="1"/>
      <c r="F1" s="1"/>
      <c r="G1" s="1"/>
      <c r="H1" s="1"/>
      <c r="I1" s="1"/>
      <c r="J1" s="1" t="s">
        <v>5</v>
      </c>
      <c r="K1" s="1" t="s">
        <v>6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2" ht="121.5" customHeight="1" x14ac:dyDescent="0.25">
      <c r="B2" s="2" t="s">
        <v>1</v>
      </c>
      <c r="C2" s="2" t="s">
        <v>4</v>
      </c>
      <c r="D2" s="2"/>
      <c r="E2" s="2"/>
      <c r="F2" s="2"/>
      <c r="G2" s="2"/>
      <c r="H2" s="2"/>
      <c r="I2" s="2"/>
      <c r="J2" s="2" t="s">
        <v>19</v>
      </c>
      <c r="K2" s="2" t="s">
        <v>39</v>
      </c>
      <c r="L2" s="2"/>
      <c r="M2" s="2"/>
      <c r="N2" s="2"/>
      <c r="O2" s="2"/>
      <c r="P2" s="2"/>
      <c r="Q2" s="2" t="s">
        <v>40</v>
      </c>
      <c r="R2" s="2" t="s">
        <v>42</v>
      </c>
      <c r="S2" s="2"/>
      <c r="T2" s="2"/>
      <c r="U2" s="2"/>
      <c r="V2" s="2" t="s">
        <v>48</v>
      </c>
      <c r="W2" s="2"/>
      <c r="X2" s="2"/>
      <c r="Y2" s="2" t="s">
        <v>51</v>
      </c>
      <c r="Z2" s="2" t="s">
        <v>52</v>
      </c>
      <c r="AA2" s="2" t="s">
        <v>54</v>
      </c>
      <c r="AB2" s="2" t="s">
        <v>55</v>
      </c>
      <c r="AC2" s="2"/>
      <c r="AD2" s="2"/>
      <c r="AE2" s="2"/>
      <c r="AF2" s="2"/>
    </row>
    <row r="3" spans="1:32" ht="125.25" customHeight="1" x14ac:dyDescent="0.25">
      <c r="B3" s="2" t="s">
        <v>2</v>
      </c>
      <c r="C3" s="2" t="s">
        <v>32</v>
      </c>
      <c r="D3" s="2" t="s">
        <v>33</v>
      </c>
      <c r="E3" s="2" t="s">
        <v>16</v>
      </c>
      <c r="F3" s="2" t="s">
        <v>35</v>
      </c>
      <c r="G3" s="2" t="s">
        <v>17</v>
      </c>
      <c r="H3" s="2" t="s">
        <v>34</v>
      </c>
      <c r="I3" s="2" t="s">
        <v>18</v>
      </c>
      <c r="J3" s="2" t="s">
        <v>20</v>
      </c>
      <c r="K3" s="2" t="s">
        <v>21</v>
      </c>
      <c r="L3" s="2" t="s">
        <v>22</v>
      </c>
      <c r="M3" s="2" t="s">
        <v>36</v>
      </c>
      <c r="N3" s="2" t="s">
        <v>23</v>
      </c>
      <c r="O3" s="2" t="s">
        <v>37</v>
      </c>
      <c r="P3" s="2" t="s">
        <v>38</v>
      </c>
      <c r="Q3" s="2" t="s">
        <v>41</v>
      </c>
      <c r="R3" s="2" t="s">
        <v>43</v>
      </c>
      <c r="S3" s="2" t="s">
        <v>44</v>
      </c>
      <c r="T3" s="2" t="s">
        <v>45</v>
      </c>
      <c r="U3" s="2" t="s">
        <v>46</v>
      </c>
      <c r="V3" s="2" t="s">
        <v>47</v>
      </c>
      <c r="W3" s="2" t="s">
        <v>49</v>
      </c>
      <c r="X3" s="2" t="s">
        <v>50</v>
      </c>
      <c r="Y3" s="2" t="s">
        <v>26</v>
      </c>
      <c r="Z3" s="2" t="s">
        <v>53</v>
      </c>
      <c r="AA3" s="2" t="s">
        <v>26</v>
      </c>
      <c r="AB3" s="2" t="s">
        <v>27</v>
      </c>
      <c r="AC3" s="2" t="s">
        <v>56</v>
      </c>
      <c r="AD3" s="2" t="s">
        <v>57</v>
      </c>
      <c r="AE3" s="2" t="s">
        <v>7</v>
      </c>
      <c r="AF3" s="2"/>
    </row>
    <row r="4" spans="1:32" x14ac:dyDescent="0.25">
      <c r="A4" t="s">
        <v>3</v>
      </c>
      <c r="I4">
        <f t="shared" ref="I4:I35" si="0">SUM(C4:H4)</f>
        <v>0</v>
      </c>
      <c r="P4">
        <f t="shared" ref="P4:P35" si="1">SUM(K4:O4)</f>
        <v>0</v>
      </c>
      <c r="AC4" s="3">
        <f t="shared" ref="AC4:AC35" si="2">SUM(P4:AB4)</f>
        <v>0</v>
      </c>
      <c r="AD4">
        <f t="shared" ref="AD4:AD35" si="3">SUM(I4:J4,AC4)</f>
        <v>0</v>
      </c>
      <c r="AE4">
        <f t="shared" ref="AE4:AE15" si="4">PRODUCT(AD4,100)/121</f>
        <v>0</v>
      </c>
    </row>
    <row r="5" spans="1:32" x14ac:dyDescent="0.25">
      <c r="A5" t="s">
        <v>3</v>
      </c>
      <c r="I5">
        <f t="shared" si="0"/>
        <v>0</v>
      </c>
      <c r="P5">
        <f t="shared" si="1"/>
        <v>0</v>
      </c>
      <c r="AC5">
        <f t="shared" si="2"/>
        <v>0</v>
      </c>
      <c r="AD5">
        <f t="shared" si="3"/>
        <v>0</v>
      </c>
      <c r="AE5">
        <f t="shared" si="4"/>
        <v>0</v>
      </c>
    </row>
    <row r="6" spans="1:32" x14ac:dyDescent="0.25">
      <c r="A6" t="s">
        <v>3</v>
      </c>
      <c r="I6">
        <f t="shared" si="0"/>
        <v>0</v>
      </c>
      <c r="P6">
        <f t="shared" si="1"/>
        <v>0</v>
      </c>
      <c r="AC6">
        <f t="shared" si="2"/>
        <v>0</v>
      </c>
      <c r="AD6">
        <f t="shared" si="3"/>
        <v>0</v>
      </c>
      <c r="AE6">
        <f t="shared" si="4"/>
        <v>0</v>
      </c>
    </row>
    <row r="7" spans="1:32" x14ac:dyDescent="0.25">
      <c r="A7" t="s">
        <v>3</v>
      </c>
      <c r="I7">
        <f t="shared" si="0"/>
        <v>0</v>
      </c>
      <c r="P7">
        <f t="shared" si="1"/>
        <v>0</v>
      </c>
      <c r="AC7">
        <f t="shared" si="2"/>
        <v>0</v>
      </c>
      <c r="AD7">
        <f t="shared" si="3"/>
        <v>0</v>
      </c>
      <c r="AE7">
        <f t="shared" si="4"/>
        <v>0</v>
      </c>
    </row>
    <row r="8" spans="1:32" x14ac:dyDescent="0.25">
      <c r="A8" t="s">
        <v>3</v>
      </c>
      <c r="I8">
        <f t="shared" si="0"/>
        <v>0</v>
      </c>
      <c r="P8">
        <f t="shared" si="1"/>
        <v>0</v>
      </c>
      <c r="AC8">
        <f t="shared" si="2"/>
        <v>0</v>
      </c>
      <c r="AD8">
        <f t="shared" si="3"/>
        <v>0</v>
      </c>
      <c r="AE8">
        <f t="shared" si="4"/>
        <v>0</v>
      </c>
    </row>
    <row r="9" spans="1:32" x14ac:dyDescent="0.25">
      <c r="A9" t="s">
        <v>3</v>
      </c>
      <c r="I9">
        <f t="shared" si="0"/>
        <v>0</v>
      </c>
      <c r="P9">
        <f t="shared" si="1"/>
        <v>0</v>
      </c>
      <c r="AC9">
        <f t="shared" si="2"/>
        <v>0</v>
      </c>
      <c r="AD9">
        <f t="shared" si="3"/>
        <v>0</v>
      </c>
      <c r="AE9">
        <f t="shared" si="4"/>
        <v>0</v>
      </c>
    </row>
    <row r="10" spans="1:32" x14ac:dyDescent="0.25">
      <c r="A10" t="s">
        <v>3</v>
      </c>
      <c r="I10">
        <f t="shared" si="0"/>
        <v>0</v>
      </c>
      <c r="P10">
        <f t="shared" si="1"/>
        <v>0</v>
      </c>
      <c r="AC10">
        <f t="shared" si="2"/>
        <v>0</v>
      </c>
      <c r="AD10">
        <f t="shared" si="3"/>
        <v>0</v>
      </c>
      <c r="AE10">
        <f t="shared" si="4"/>
        <v>0</v>
      </c>
    </row>
    <row r="11" spans="1:32" x14ac:dyDescent="0.25">
      <c r="A11" t="s">
        <v>3</v>
      </c>
      <c r="I11">
        <f t="shared" si="0"/>
        <v>0</v>
      </c>
      <c r="P11">
        <f t="shared" si="1"/>
        <v>0</v>
      </c>
      <c r="AC11">
        <f t="shared" si="2"/>
        <v>0</v>
      </c>
      <c r="AD11">
        <f t="shared" si="3"/>
        <v>0</v>
      </c>
      <c r="AE11">
        <f t="shared" si="4"/>
        <v>0</v>
      </c>
    </row>
    <row r="12" spans="1:32" x14ac:dyDescent="0.25">
      <c r="A12" t="s">
        <v>3</v>
      </c>
      <c r="I12">
        <f t="shared" si="0"/>
        <v>0</v>
      </c>
      <c r="P12">
        <f t="shared" si="1"/>
        <v>0</v>
      </c>
      <c r="AC12">
        <f t="shared" si="2"/>
        <v>0</v>
      </c>
      <c r="AD12">
        <f t="shared" si="3"/>
        <v>0</v>
      </c>
      <c r="AE12">
        <f t="shared" si="4"/>
        <v>0</v>
      </c>
    </row>
    <row r="13" spans="1:32" x14ac:dyDescent="0.25">
      <c r="A13" t="s">
        <v>3</v>
      </c>
      <c r="I13">
        <f t="shared" si="0"/>
        <v>0</v>
      </c>
      <c r="P13">
        <f t="shared" si="1"/>
        <v>0</v>
      </c>
      <c r="AC13">
        <f t="shared" si="2"/>
        <v>0</v>
      </c>
      <c r="AD13">
        <f t="shared" si="3"/>
        <v>0</v>
      </c>
      <c r="AE13">
        <f t="shared" si="4"/>
        <v>0</v>
      </c>
    </row>
    <row r="14" spans="1:32" x14ac:dyDescent="0.25">
      <c r="A14" t="s">
        <v>3</v>
      </c>
      <c r="I14">
        <f t="shared" si="0"/>
        <v>0</v>
      </c>
      <c r="P14">
        <f t="shared" si="1"/>
        <v>0</v>
      </c>
      <c r="AC14">
        <f t="shared" si="2"/>
        <v>0</v>
      </c>
      <c r="AD14">
        <f t="shared" si="3"/>
        <v>0</v>
      </c>
      <c r="AE14">
        <f t="shared" si="4"/>
        <v>0</v>
      </c>
    </row>
    <row r="15" spans="1:32" x14ac:dyDescent="0.25">
      <c r="A15" t="s">
        <v>3</v>
      </c>
      <c r="I15">
        <f t="shared" si="0"/>
        <v>0</v>
      </c>
      <c r="P15">
        <f t="shared" si="1"/>
        <v>0</v>
      </c>
      <c r="AC15">
        <f t="shared" si="2"/>
        <v>0</v>
      </c>
      <c r="AD15">
        <f t="shared" si="3"/>
        <v>0</v>
      </c>
      <c r="AE15">
        <f t="shared" si="4"/>
        <v>0</v>
      </c>
    </row>
    <row r="16" spans="1:32" x14ac:dyDescent="0.25">
      <c r="A16" t="s">
        <v>3</v>
      </c>
      <c r="I16">
        <f t="shared" si="0"/>
        <v>0</v>
      </c>
      <c r="P16">
        <f t="shared" si="1"/>
        <v>0</v>
      </c>
      <c r="AC16">
        <f t="shared" si="2"/>
        <v>0</v>
      </c>
      <c r="AD16">
        <f t="shared" si="3"/>
        <v>0</v>
      </c>
      <c r="AE16">
        <f>PRODUCT(AD16,100/121)</f>
        <v>0</v>
      </c>
    </row>
    <row r="17" spans="1:31" x14ac:dyDescent="0.25">
      <c r="A17" t="s">
        <v>3</v>
      </c>
      <c r="I17">
        <f t="shared" si="0"/>
        <v>0</v>
      </c>
      <c r="P17">
        <f t="shared" si="1"/>
        <v>0</v>
      </c>
      <c r="AC17">
        <f t="shared" si="2"/>
        <v>0</v>
      </c>
      <c r="AD17">
        <f t="shared" si="3"/>
        <v>0</v>
      </c>
      <c r="AE17">
        <f>PRODUCT(AD17,100)/121</f>
        <v>0</v>
      </c>
    </row>
    <row r="18" spans="1:31" x14ac:dyDescent="0.25">
      <c r="A18" t="s">
        <v>3</v>
      </c>
      <c r="I18">
        <f t="shared" si="0"/>
        <v>0</v>
      </c>
      <c r="P18">
        <f t="shared" si="1"/>
        <v>0</v>
      </c>
      <c r="AC18">
        <f t="shared" si="2"/>
        <v>0</v>
      </c>
      <c r="AD18">
        <f t="shared" si="3"/>
        <v>0</v>
      </c>
      <c r="AE18">
        <f t="shared" ref="AE18:AE35" si="5">PRODUCT(AD18,100)/121</f>
        <v>0</v>
      </c>
    </row>
    <row r="19" spans="1:31" x14ac:dyDescent="0.25">
      <c r="A19" t="s">
        <v>3</v>
      </c>
      <c r="I19">
        <f t="shared" si="0"/>
        <v>0</v>
      </c>
      <c r="P19">
        <f t="shared" si="1"/>
        <v>0</v>
      </c>
      <c r="AC19">
        <f t="shared" si="2"/>
        <v>0</v>
      </c>
      <c r="AD19">
        <f t="shared" si="3"/>
        <v>0</v>
      </c>
      <c r="AE19">
        <f t="shared" si="5"/>
        <v>0</v>
      </c>
    </row>
    <row r="20" spans="1:31" x14ac:dyDescent="0.25">
      <c r="A20" t="s">
        <v>3</v>
      </c>
      <c r="I20">
        <f t="shared" si="0"/>
        <v>0</v>
      </c>
      <c r="P20">
        <f t="shared" si="1"/>
        <v>0</v>
      </c>
      <c r="AC20">
        <f t="shared" si="2"/>
        <v>0</v>
      </c>
      <c r="AD20">
        <f t="shared" si="3"/>
        <v>0</v>
      </c>
      <c r="AE20">
        <f t="shared" si="5"/>
        <v>0</v>
      </c>
    </row>
    <row r="21" spans="1:31" x14ac:dyDescent="0.25">
      <c r="A21" t="s">
        <v>3</v>
      </c>
      <c r="I21">
        <f t="shared" si="0"/>
        <v>0</v>
      </c>
      <c r="P21">
        <f t="shared" si="1"/>
        <v>0</v>
      </c>
      <c r="AC21">
        <f t="shared" si="2"/>
        <v>0</v>
      </c>
      <c r="AD21">
        <f t="shared" si="3"/>
        <v>0</v>
      </c>
      <c r="AE21">
        <f t="shared" si="5"/>
        <v>0</v>
      </c>
    </row>
    <row r="22" spans="1:31" x14ac:dyDescent="0.25">
      <c r="A22" t="s">
        <v>3</v>
      </c>
      <c r="I22">
        <f t="shared" si="0"/>
        <v>0</v>
      </c>
      <c r="P22">
        <f t="shared" si="1"/>
        <v>0</v>
      </c>
      <c r="AC22">
        <f t="shared" si="2"/>
        <v>0</v>
      </c>
      <c r="AD22">
        <f t="shared" si="3"/>
        <v>0</v>
      </c>
      <c r="AE22">
        <f t="shared" si="5"/>
        <v>0</v>
      </c>
    </row>
    <row r="23" spans="1:31" x14ac:dyDescent="0.25">
      <c r="A23" t="s">
        <v>3</v>
      </c>
      <c r="I23">
        <f t="shared" si="0"/>
        <v>0</v>
      </c>
      <c r="P23">
        <f t="shared" si="1"/>
        <v>0</v>
      </c>
      <c r="AC23">
        <f t="shared" si="2"/>
        <v>0</v>
      </c>
      <c r="AD23">
        <f t="shared" si="3"/>
        <v>0</v>
      </c>
      <c r="AE23">
        <f t="shared" si="5"/>
        <v>0</v>
      </c>
    </row>
    <row r="24" spans="1:31" x14ac:dyDescent="0.25">
      <c r="A24" t="s">
        <v>3</v>
      </c>
      <c r="I24">
        <f t="shared" si="0"/>
        <v>0</v>
      </c>
      <c r="P24">
        <f t="shared" si="1"/>
        <v>0</v>
      </c>
      <c r="AC24">
        <f t="shared" si="2"/>
        <v>0</v>
      </c>
      <c r="AD24">
        <f t="shared" si="3"/>
        <v>0</v>
      </c>
      <c r="AE24">
        <f t="shared" si="5"/>
        <v>0</v>
      </c>
    </row>
    <row r="25" spans="1:31" x14ac:dyDescent="0.25">
      <c r="A25" t="s">
        <v>3</v>
      </c>
      <c r="I25">
        <f t="shared" si="0"/>
        <v>0</v>
      </c>
      <c r="P25">
        <f t="shared" si="1"/>
        <v>0</v>
      </c>
      <c r="AC25">
        <f t="shared" si="2"/>
        <v>0</v>
      </c>
      <c r="AD25">
        <f t="shared" si="3"/>
        <v>0</v>
      </c>
      <c r="AE25">
        <f t="shared" si="5"/>
        <v>0</v>
      </c>
    </row>
    <row r="26" spans="1:31" x14ac:dyDescent="0.25">
      <c r="A26" t="s">
        <v>3</v>
      </c>
      <c r="I26">
        <f t="shared" si="0"/>
        <v>0</v>
      </c>
      <c r="P26">
        <f t="shared" si="1"/>
        <v>0</v>
      </c>
      <c r="AC26">
        <f t="shared" si="2"/>
        <v>0</v>
      </c>
      <c r="AD26">
        <f t="shared" si="3"/>
        <v>0</v>
      </c>
      <c r="AE26">
        <f t="shared" si="5"/>
        <v>0</v>
      </c>
    </row>
    <row r="27" spans="1:31" x14ac:dyDescent="0.25">
      <c r="A27" t="s">
        <v>3</v>
      </c>
      <c r="I27">
        <f t="shared" si="0"/>
        <v>0</v>
      </c>
      <c r="P27">
        <f t="shared" si="1"/>
        <v>0</v>
      </c>
      <c r="AC27">
        <f t="shared" si="2"/>
        <v>0</v>
      </c>
      <c r="AD27">
        <f t="shared" si="3"/>
        <v>0</v>
      </c>
      <c r="AE27">
        <f t="shared" si="5"/>
        <v>0</v>
      </c>
    </row>
    <row r="28" spans="1:31" x14ac:dyDescent="0.25">
      <c r="A28" t="s">
        <v>3</v>
      </c>
      <c r="I28">
        <f t="shared" si="0"/>
        <v>0</v>
      </c>
      <c r="P28">
        <f t="shared" si="1"/>
        <v>0</v>
      </c>
      <c r="AC28">
        <f t="shared" si="2"/>
        <v>0</v>
      </c>
      <c r="AD28">
        <f t="shared" si="3"/>
        <v>0</v>
      </c>
      <c r="AE28">
        <f t="shared" si="5"/>
        <v>0</v>
      </c>
    </row>
    <row r="29" spans="1:31" x14ac:dyDescent="0.25">
      <c r="A29" t="s">
        <v>3</v>
      </c>
      <c r="I29">
        <f t="shared" si="0"/>
        <v>0</v>
      </c>
      <c r="P29">
        <f t="shared" si="1"/>
        <v>0</v>
      </c>
      <c r="AC29">
        <f t="shared" si="2"/>
        <v>0</v>
      </c>
      <c r="AD29">
        <f t="shared" si="3"/>
        <v>0</v>
      </c>
      <c r="AE29">
        <f t="shared" si="5"/>
        <v>0</v>
      </c>
    </row>
    <row r="30" spans="1:31" x14ac:dyDescent="0.25">
      <c r="A30" t="s">
        <v>3</v>
      </c>
      <c r="I30">
        <f t="shared" si="0"/>
        <v>0</v>
      </c>
      <c r="P30">
        <f t="shared" si="1"/>
        <v>0</v>
      </c>
      <c r="AC30">
        <f t="shared" si="2"/>
        <v>0</v>
      </c>
      <c r="AD30">
        <f t="shared" si="3"/>
        <v>0</v>
      </c>
      <c r="AE30">
        <f t="shared" si="5"/>
        <v>0</v>
      </c>
    </row>
    <row r="31" spans="1:31" x14ac:dyDescent="0.25">
      <c r="A31" t="s">
        <v>3</v>
      </c>
      <c r="I31">
        <f t="shared" si="0"/>
        <v>0</v>
      </c>
      <c r="P31">
        <f t="shared" si="1"/>
        <v>0</v>
      </c>
      <c r="AC31">
        <f t="shared" si="2"/>
        <v>0</v>
      </c>
      <c r="AD31">
        <f t="shared" si="3"/>
        <v>0</v>
      </c>
      <c r="AE31">
        <f t="shared" si="5"/>
        <v>0</v>
      </c>
    </row>
    <row r="32" spans="1:31" x14ac:dyDescent="0.25">
      <c r="A32" t="s">
        <v>3</v>
      </c>
      <c r="I32">
        <f t="shared" si="0"/>
        <v>0</v>
      </c>
      <c r="P32">
        <f t="shared" si="1"/>
        <v>0</v>
      </c>
      <c r="AC32">
        <f t="shared" si="2"/>
        <v>0</v>
      </c>
      <c r="AD32">
        <f t="shared" si="3"/>
        <v>0</v>
      </c>
      <c r="AE32">
        <f t="shared" si="5"/>
        <v>0</v>
      </c>
    </row>
    <row r="33" spans="1:31" x14ac:dyDescent="0.25">
      <c r="A33" t="s">
        <v>3</v>
      </c>
      <c r="I33">
        <f t="shared" si="0"/>
        <v>0</v>
      </c>
      <c r="P33">
        <f t="shared" si="1"/>
        <v>0</v>
      </c>
      <c r="AC33">
        <f t="shared" si="2"/>
        <v>0</v>
      </c>
      <c r="AD33">
        <f t="shared" si="3"/>
        <v>0</v>
      </c>
      <c r="AE33">
        <f t="shared" si="5"/>
        <v>0</v>
      </c>
    </row>
    <row r="34" spans="1:31" x14ac:dyDescent="0.25">
      <c r="A34" t="s">
        <v>3</v>
      </c>
      <c r="I34">
        <f t="shared" si="0"/>
        <v>0</v>
      </c>
      <c r="P34">
        <f t="shared" si="1"/>
        <v>0</v>
      </c>
      <c r="AC34">
        <f t="shared" si="2"/>
        <v>0</v>
      </c>
      <c r="AD34">
        <f t="shared" si="3"/>
        <v>0</v>
      </c>
      <c r="AE34">
        <f t="shared" si="5"/>
        <v>0</v>
      </c>
    </row>
    <row r="35" spans="1:31" x14ac:dyDescent="0.25">
      <c r="A35" t="s">
        <v>3</v>
      </c>
      <c r="I35">
        <f t="shared" si="0"/>
        <v>0</v>
      </c>
      <c r="P35">
        <f t="shared" si="1"/>
        <v>0</v>
      </c>
      <c r="AC35">
        <f t="shared" si="2"/>
        <v>0</v>
      </c>
      <c r="AD35">
        <f t="shared" si="3"/>
        <v>0</v>
      </c>
      <c r="AE35">
        <f t="shared" si="5"/>
        <v>0</v>
      </c>
    </row>
    <row r="37" spans="1:31" x14ac:dyDescent="0.25">
      <c r="A37" t="s">
        <v>8</v>
      </c>
      <c r="I37">
        <f>AVERAGE(I4:I35)</f>
        <v>0</v>
      </c>
      <c r="P37">
        <f>AVERAGE(P4:P35)</f>
        <v>0</v>
      </c>
      <c r="AC37">
        <f>AVERAGE(AC4:AC36)</f>
        <v>0</v>
      </c>
      <c r="AD37">
        <f>AVERAGE(AD4:AD36)</f>
        <v>0</v>
      </c>
      <c r="AE37">
        <f>AVERAGE(AE4:AE35)</f>
        <v>0</v>
      </c>
    </row>
  </sheetData>
  <conditionalFormatting sqref="B4:B35">
    <cfRule type="cellIs" dxfId="70" priority="9" operator="lessThan">
      <formula>105</formula>
    </cfRule>
    <cfRule type="cellIs" dxfId="69" priority="10" operator="greaterThan">
      <formula>105</formula>
    </cfRule>
    <cfRule type="cellIs" dxfId="68" priority="39" operator="greaterThan">
      <formula>67</formula>
    </cfRule>
    <cfRule type="cellIs" dxfId="67" priority="40" operator="lessThan">
      <formula>67</formula>
    </cfRule>
    <cfRule type="cellIs" dxfId="66" priority="41" operator="greaterThan">
      <formula>68</formula>
    </cfRule>
    <cfRule type="cellIs" dxfId="65" priority="148" operator="greaterThan">
      <formula>68</formula>
    </cfRule>
    <cfRule type="cellIs" dxfId="64" priority="149" operator="lessThan">
      <formula>68</formula>
    </cfRule>
  </conditionalFormatting>
  <conditionalFormatting sqref="I4:J35">
    <cfRule type="cellIs" dxfId="63" priority="34" operator="equal">
      <formula>7</formula>
    </cfRule>
    <cfRule type="cellIs" dxfId="62" priority="35" operator="lessThan">
      <formula>3</formula>
    </cfRule>
    <cfRule type="cellIs" dxfId="61" priority="36" operator="equal">
      <formula>6</formula>
    </cfRule>
    <cfRule type="cellIs" dxfId="60" priority="37" operator="between">
      <formula>3</formula>
      <formula>6</formula>
    </cfRule>
    <cfRule type="cellIs" dxfId="59" priority="38" operator="greaterThan">
      <formula>6</formula>
    </cfRule>
  </conditionalFormatting>
  <conditionalFormatting sqref="J4:J35">
    <cfRule type="cellIs" dxfId="58" priority="28" operator="equal">
      <formula>0</formula>
    </cfRule>
    <cfRule type="cellIs" dxfId="57" priority="29" operator="equal">
      <formula>1</formula>
    </cfRule>
    <cfRule type="cellIs" dxfId="56" priority="30" operator="equal">
      <formula>2</formula>
    </cfRule>
    <cfRule type="cellIs" dxfId="55" priority="31" operator="equal">
      <formula>3</formula>
    </cfRule>
    <cfRule type="cellIs" dxfId="54" priority="32" operator="equal">
      <formula>4</formula>
    </cfRule>
    <cfRule type="cellIs" dxfId="53" priority="33" operator="equal">
      <formula>5</formula>
    </cfRule>
  </conditionalFormatting>
  <conditionalFormatting sqref="P4:P37">
    <cfRule type="cellIs" dxfId="52" priority="22" operator="greaterThan">
      <formula>25</formula>
    </cfRule>
  </conditionalFormatting>
  <conditionalFormatting sqref="P4:P35">
    <cfRule type="cellIs" dxfId="51" priority="5" operator="between">
      <formula>12</formula>
      <formula>25</formula>
    </cfRule>
    <cfRule type="cellIs" dxfId="50" priority="6" operator="between">
      <formula>25</formula>
      <formula>28</formula>
    </cfRule>
    <cfRule type="cellIs" dxfId="49" priority="7" operator="lessThan">
      <formula>12</formula>
    </cfRule>
    <cfRule type="cellIs" dxfId="48" priority="8" operator="greaterThan">
      <formula>28</formula>
    </cfRule>
    <cfRule type="cellIs" dxfId="47" priority="19" operator="lessThan">
      <formula>11</formula>
    </cfRule>
    <cfRule type="cellIs" dxfId="46" priority="20" operator="between">
      <formula>11</formula>
      <formula>22</formula>
    </cfRule>
    <cfRule type="cellIs" dxfId="45" priority="21" operator="between">
      <formula>23</formula>
      <formula>25</formula>
    </cfRule>
  </conditionalFormatting>
  <conditionalFormatting sqref="AC4:AC35">
    <cfRule type="cellIs" dxfId="44" priority="1" operator="between">
      <formula>34</formula>
      <formula>69</formula>
    </cfRule>
    <cfRule type="cellIs" dxfId="43" priority="2" operator="between">
      <formula>69</formula>
      <formula>79</formula>
    </cfRule>
    <cfRule type="cellIs" dxfId="42" priority="3" operator="lessThan">
      <formula>34</formula>
    </cfRule>
    <cfRule type="cellIs" dxfId="41" priority="4" operator="greaterThan">
      <formula>79</formula>
    </cfRule>
    <cfRule type="cellIs" dxfId="40" priority="15" operator="between">
      <formula>19</formula>
      <formula>38</formula>
    </cfRule>
    <cfRule type="cellIs" dxfId="39" priority="16" operator="between">
      <formula>38</formula>
      <formula>44</formula>
    </cfRule>
    <cfRule type="cellIs" dxfId="38" priority="17" operator="lessThan">
      <formula>19</formula>
    </cfRule>
    <cfRule type="cellIs" dxfId="37" priority="18" operator="greaterThan">
      <formula>43</formula>
    </cfRule>
  </conditionalFormatting>
  <conditionalFormatting sqref="AE4:AE37">
    <cfRule type="cellIs" dxfId="36" priority="11" operator="between">
      <formula>33</formula>
      <formula>66</formula>
    </cfRule>
    <cfRule type="cellIs" dxfId="35" priority="12" operator="between">
      <formula>66</formula>
      <formula>75</formula>
    </cfRule>
    <cfRule type="cellIs" dxfId="34" priority="13" operator="lessThan">
      <formula>33</formula>
    </cfRule>
    <cfRule type="cellIs" dxfId="33" priority="14" operator="greaterThan">
      <formula>74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0D561-0B4D-4244-9338-55B176576C41}">
  <dimension ref="A1:AD37"/>
  <sheetViews>
    <sheetView workbookViewId="0">
      <selection activeCell="W19" sqref="W19"/>
    </sheetView>
  </sheetViews>
  <sheetFormatPr baseColWidth="10" defaultRowHeight="15" x14ac:dyDescent="0.25"/>
  <cols>
    <col min="2" max="2" width="5.5703125" customWidth="1"/>
    <col min="3" max="4" width="4" customWidth="1"/>
    <col min="5" max="5" width="3.28515625" customWidth="1"/>
    <col min="6" max="6" width="3.42578125" customWidth="1"/>
    <col min="7" max="7" width="3.5703125" customWidth="1"/>
    <col min="8" max="8" width="3.7109375" customWidth="1"/>
    <col min="9" max="15" width="4.42578125" customWidth="1"/>
    <col min="16" max="18" width="3.7109375" customWidth="1"/>
    <col min="19" max="21" width="4.85546875" customWidth="1"/>
    <col min="22" max="23" width="4.42578125" customWidth="1"/>
    <col min="24" max="24" width="4.28515625" customWidth="1"/>
    <col min="25" max="25" width="3.7109375" customWidth="1"/>
    <col min="26" max="26" width="4.7109375" customWidth="1"/>
    <col min="27" max="27" width="5" customWidth="1"/>
    <col min="28" max="28" width="4.28515625" customWidth="1"/>
    <col min="29" max="30" width="4.7109375" customWidth="1"/>
  </cols>
  <sheetData>
    <row r="1" spans="1:30" x14ac:dyDescent="0.25">
      <c r="B1" s="1" t="s">
        <v>9</v>
      </c>
      <c r="Q1" s="1" t="s">
        <v>73</v>
      </c>
      <c r="R1" s="1" t="s">
        <v>74</v>
      </c>
      <c r="S1" s="1" t="s">
        <v>11</v>
      </c>
      <c r="T1" s="1"/>
      <c r="U1" s="1"/>
      <c r="V1" s="1"/>
      <c r="W1" s="1"/>
      <c r="Y1" s="1" t="s">
        <v>13</v>
      </c>
    </row>
    <row r="2" spans="1:30" ht="99.75" customHeight="1" x14ac:dyDescent="0.25">
      <c r="B2" s="2" t="s">
        <v>24</v>
      </c>
      <c r="C2" s="2" t="s">
        <v>58</v>
      </c>
      <c r="D2" s="2" t="s">
        <v>60</v>
      </c>
      <c r="E2" s="2" t="s">
        <v>61</v>
      </c>
      <c r="F2" s="2" t="s">
        <v>62</v>
      </c>
      <c r="G2" s="2" t="s">
        <v>63</v>
      </c>
      <c r="H2" s="2" t="s">
        <v>64</v>
      </c>
      <c r="I2" s="2" t="s">
        <v>65</v>
      </c>
      <c r="J2" s="2" t="s">
        <v>66</v>
      </c>
      <c r="K2" s="2" t="s">
        <v>67</v>
      </c>
      <c r="L2" s="2" t="s">
        <v>68</v>
      </c>
      <c r="M2" s="2" t="s">
        <v>69</v>
      </c>
      <c r="N2" s="2" t="s">
        <v>70</v>
      </c>
      <c r="O2" s="2" t="s">
        <v>28</v>
      </c>
      <c r="P2" s="2" t="s">
        <v>10</v>
      </c>
      <c r="Q2" s="2" t="s">
        <v>75</v>
      </c>
      <c r="R2" s="2" t="s">
        <v>76</v>
      </c>
      <c r="S2" s="2" t="s">
        <v>29</v>
      </c>
      <c r="T2" s="2" t="s">
        <v>77</v>
      </c>
      <c r="U2" s="2" t="s">
        <v>78</v>
      </c>
      <c r="V2" s="2" t="s">
        <v>79</v>
      </c>
      <c r="W2" s="2" t="s">
        <v>80</v>
      </c>
      <c r="X2" s="2" t="s">
        <v>12</v>
      </c>
      <c r="Y2" s="2" t="s">
        <v>82</v>
      </c>
      <c r="Z2" s="2" t="s">
        <v>83</v>
      </c>
      <c r="AA2" s="2" t="s">
        <v>84</v>
      </c>
      <c r="AB2" s="2" t="s">
        <v>14</v>
      </c>
    </row>
    <row r="3" spans="1:30" ht="120" customHeight="1" x14ac:dyDescent="0.25">
      <c r="B3" s="2" t="s">
        <v>25</v>
      </c>
      <c r="C3" s="2" t="s">
        <v>59</v>
      </c>
      <c r="D3" s="2" t="s">
        <v>25</v>
      </c>
      <c r="E3" s="2" t="s">
        <v>27</v>
      </c>
      <c r="F3" s="2" t="s">
        <v>59</v>
      </c>
      <c r="G3" s="2" t="s">
        <v>59</v>
      </c>
      <c r="H3" s="2" t="s">
        <v>26</v>
      </c>
      <c r="I3" s="2" t="s">
        <v>31</v>
      </c>
      <c r="J3" s="2" t="s">
        <v>26</v>
      </c>
      <c r="K3" s="2" t="s">
        <v>30</v>
      </c>
      <c r="L3" s="2" t="s">
        <v>27</v>
      </c>
      <c r="M3" s="2" t="s">
        <v>27</v>
      </c>
      <c r="N3" s="2" t="s">
        <v>27</v>
      </c>
      <c r="O3" s="2" t="s">
        <v>71</v>
      </c>
      <c r="P3" s="2" t="s">
        <v>72</v>
      </c>
      <c r="Q3" s="2" t="s">
        <v>31</v>
      </c>
      <c r="R3" s="2" t="s">
        <v>26</v>
      </c>
      <c r="S3" s="2" t="s">
        <v>26</v>
      </c>
      <c r="T3" s="2" t="s">
        <v>59</v>
      </c>
      <c r="U3" s="2" t="s">
        <v>59</v>
      </c>
      <c r="V3" s="2" t="s">
        <v>31</v>
      </c>
      <c r="W3" s="2" t="s">
        <v>31</v>
      </c>
      <c r="X3" s="2" t="s">
        <v>81</v>
      </c>
      <c r="Y3" s="2" t="s">
        <v>59</v>
      </c>
      <c r="Z3" s="2" t="s">
        <v>31</v>
      </c>
      <c r="AA3" s="2" t="s">
        <v>59</v>
      </c>
      <c r="AB3" s="2" t="s">
        <v>85</v>
      </c>
      <c r="AC3" s="2" t="s">
        <v>86</v>
      </c>
      <c r="AD3" s="2" t="s">
        <v>15</v>
      </c>
    </row>
    <row r="4" spans="1:30" x14ac:dyDescent="0.25">
      <c r="A4" t="s">
        <v>3</v>
      </c>
      <c r="P4">
        <f>SUM(B4:O4)</f>
        <v>0</v>
      </c>
      <c r="X4">
        <f t="shared" ref="X4:X35" si="0">SUM(S4:W4)</f>
        <v>0</v>
      </c>
      <c r="AB4">
        <f t="shared" ref="AB4:AB35" si="1">SUM(Y4:AA4)</f>
        <v>0</v>
      </c>
      <c r="AC4">
        <f t="shared" ref="AC4:AC17" si="2">SUM(AB4,X4,P4)</f>
        <v>0</v>
      </c>
      <c r="AD4">
        <f t="shared" ref="AD4:AD35" si="3">PRODUCT(AC4,100)/78</f>
        <v>0</v>
      </c>
    </row>
    <row r="5" spans="1:30" x14ac:dyDescent="0.25">
      <c r="A5" t="s">
        <v>3</v>
      </c>
      <c r="P5">
        <f>SUM(B5:O5)</f>
        <v>0</v>
      </c>
      <c r="X5">
        <f t="shared" si="0"/>
        <v>0</v>
      </c>
      <c r="AB5">
        <f t="shared" si="1"/>
        <v>0</v>
      </c>
      <c r="AC5">
        <f t="shared" si="2"/>
        <v>0</v>
      </c>
      <c r="AD5">
        <f t="shared" si="3"/>
        <v>0</v>
      </c>
    </row>
    <row r="6" spans="1:30" x14ac:dyDescent="0.25">
      <c r="A6" t="s">
        <v>3</v>
      </c>
      <c r="P6">
        <f>SUM(B6:O6)</f>
        <v>0</v>
      </c>
      <c r="X6">
        <f t="shared" si="0"/>
        <v>0</v>
      </c>
      <c r="AB6">
        <f t="shared" si="1"/>
        <v>0</v>
      </c>
      <c r="AC6">
        <f t="shared" si="2"/>
        <v>0</v>
      </c>
      <c r="AD6">
        <f t="shared" si="3"/>
        <v>0</v>
      </c>
    </row>
    <row r="7" spans="1:30" x14ac:dyDescent="0.25">
      <c r="A7" t="s">
        <v>3</v>
      </c>
      <c r="P7">
        <f t="shared" ref="P7:P35" si="4">SUM(B7:O7)</f>
        <v>0</v>
      </c>
      <c r="X7">
        <f t="shared" si="0"/>
        <v>0</v>
      </c>
      <c r="AB7">
        <f t="shared" si="1"/>
        <v>0</v>
      </c>
      <c r="AC7">
        <f t="shared" si="2"/>
        <v>0</v>
      </c>
      <c r="AD7">
        <f t="shared" si="3"/>
        <v>0</v>
      </c>
    </row>
    <row r="8" spans="1:30" x14ac:dyDescent="0.25">
      <c r="A8" t="s">
        <v>3</v>
      </c>
      <c r="P8">
        <f t="shared" si="4"/>
        <v>0</v>
      </c>
      <c r="X8">
        <f t="shared" si="0"/>
        <v>0</v>
      </c>
      <c r="AB8">
        <f t="shared" si="1"/>
        <v>0</v>
      </c>
      <c r="AC8">
        <f t="shared" si="2"/>
        <v>0</v>
      </c>
      <c r="AD8">
        <f t="shared" si="3"/>
        <v>0</v>
      </c>
    </row>
    <row r="9" spans="1:30" x14ac:dyDescent="0.25">
      <c r="A9" t="s">
        <v>3</v>
      </c>
      <c r="P9">
        <f t="shared" si="4"/>
        <v>0</v>
      </c>
      <c r="X9">
        <f t="shared" si="0"/>
        <v>0</v>
      </c>
      <c r="AB9">
        <f t="shared" si="1"/>
        <v>0</v>
      </c>
      <c r="AC9">
        <f t="shared" si="2"/>
        <v>0</v>
      </c>
      <c r="AD9">
        <f t="shared" si="3"/>
        <v>0</v>
      </c>
    </row>
    <row r="10" spans="1:30" x14ac:dyDescent="0.25">
      <c r="A10" t="s">
        <v>3</v>
      </c>
      <c r="P10">
        <f t="shared" si="4"/>
        <v>0</v>
      </c>
      <c r="X10">
        <f t="shared" si="0"/>
        <v>0</v>
      </c>
      <c r="AB10">
        <f t="shared" si="1"/>
        <v>0</v>
      </c>
      <c r="AC10">
        <f t="shared" si="2"/>
        <v>0</v>
      </c>
      <c r="AD10">
        <f t="shared" si="3"/>
        <v>0</v>
      </c>
    </row>
    <row r="11" spans="1:30" x14ac:dyDescent="0.25">
      <c r="A11" t="s">
        <v>3</v>
      </c>
      <c r="P11">
        <f t="shared" si="4"/>
        <v>0</v>
      </c>
      <c r="X11">
        <f t="shared" si="0"/>
        <v>0</v>
      </c>
      <c r="AB11">
        <f t="shared" si="1"/>
        <v>0</v>
      </c>
      <c r="AC11">
        <f t="shared" si="2"/>
        <v>0</v>
      </c>
      <c r="AD11">
        <f t="shared" si="3"/>
        <v>0</v>
      </c>
    </row>
    <row r="12" spans="1:30" x14ac:dyDescent="0.25">
      <c r="A12" t="s">
        <v>3</v>
      </c>
      <c r="P12">
        <f t="shared" si="4"/>
        <v>0</v>
      </c>
      <c r="X12">
        <f t="shared" si="0"/>
        <v>0</v>
      </c>
      <c r="AB12">
        <f t="shared" si="1"/>
        <v>0</v>
      </c>
      <c r="AC12">
        <f t="shared" si="2"/>
        <v>0</v>
      </c>
      <c r="AD12">
        <f t="shared" si="3"/>
        <v>0</v>
      </c>
    </row>
    <row r="13" spans="1:30" x14ac:dyDescent="0.25">
      <c r="A13" t="s">
        <v>3</v>
      </c>
      <c r="P13">
        <f t="shared" si="4"/>
        <v>0</v>
      </c>
      <c r="X13">
        <f t="shared" si="0"/>
        <v>0</v>
      </c>
      <c r="AB13">
        <f t="shared" si="1"/>
        <v>0</v>
      </c>
      <c r="AC13">
        <f t="shared" si="2"/>
        <v>0</v>
      </c>
      <c r="AD13">
        <f t="shared" si="3"/>
        <v>0</v>
      </c>
    </row>
    <row r="14" spans="1:30" x14ac:dyDescent="0.25">
      <c r="A14" t="s">
        <v>3</v>
      </c>
      <c r="P14">
        <f t="shared" si="4"/>
        <v>0</v>
      </c>
      <c r="X14">
        <f t="shared" si="0"/>
        <v>0</v>
      </c>
      <c r="AB14">
        <f t="shared" si="1"/>
        <v>0</v>
      </c>
      <c r="AC14">
        <f t="shared" si="2"/>
        <v>0</v>
      </c>
      <c r="AD14">
        <f t="shared" si="3"/>
        <v>0</v>
      </c>
    </row>
    <row r="15" spans="1:30" x14ac:dyDescent="0.25">
      <c r="A15" t="s">
        <v>3</v>
      </c>
      <c r="P15">
        <f t="shared" si="4"/>
        <v>0</v>
      </c>
      <c r="X15">
        <f t="shared" si="0"/>
        <v>0</v>
      </c>
      <c r="AB15">
        <f t="shared" si="1"/>
        <v>0</v>
      </c>
      <c r="AC15">
        <f t="shared" si="2"/>
        <v>0</v>
      </c>
      <c r="AD15">
        <f t="shared" si="3"/>
        <v>0</v>
      </c>
    </row>
    <row r="16" spans="1:30" x14ac:dyDescent="0.25">
      <c r="A16" t="s">
        <v>3</v>
      </c>
      <c r="P16">
        <f t="shared" si="4"/>
        <v>0</v>
      </c>
      <c r="X16">
        <f t="shared" si="0"/>
        <v>0</v>
      </c>
      <c r="AB16">
        <f t="shared" si="1"/>
        <v>0</v>
      </c>
      <c r="AC16">
        <f t="shared" si="2"/>
        <v>0</v>
      </c>
      <c r="AD16">
        <f t="shared" si="3"/>
        <v>0</v>
      </c>
    </row>
    <row r="17" spans="1:30" x14ac:dyDescent="0.25">
      <c r="A17" t="s">
        <v>3</v>
      </c>
      <c r="P17">
        <f t="shared" si="4"/>
        <v>0</v>
      </c>
      <c r="X17">
        <f t="shared" si="0"/>
        <v>0</v>
      </c>
      <c r="AB17">
        <f t="shared" si="1"/>
        <v>0</v>
      </c>
      <c r="AC17">
        <f t="shared" si="2"/>
        <v>0</v>
      </c>
      <c r="AD17">
        <f t="shared" si="3"/>
        <v>0</v>
      </c>
    </row>
    <row r="18" spans="1:30" x14ac:dyDescent="0.25">
      <c r="A18" t="s">
        <v>3</v>
      </c>
      <c r="P18">
        <f t="shared" si="4"/>
        <v>0</v>
      </c>
      <c r="X18">
        <f t="shared" si="0"/>
        <v>0</v>
      </c>
      <c r="AB18">
        <f t="shared" si="1"/>
        <v>0</v>
      </c>
      <c r="AC18">
        <f>SUM(AB18,P18,X18)</f>
        <v>0</v>
      </c>
      <c r="AD18">
        <f t="shared" si="3"/>
        <v>0</v>
      </c>
    </row>
    <row r="19" spans="1:30" x14ac:dyDescent="0.25">
      <c r="A19" t="s">
        <v>3</v>
      </c>
      <c r="P19">
        <f t="shared" si="4"/>
        <v>0</v>
      </c>
      <c r="X19">
        <f t="shared" si="0"/>
        <v>0</v>
      </c>
      <c r="AB19">
        <f t="shared" si="1"/>
        <v>0</v>
      </c>
      <c r="AC19">
        <f>SUM(AB19,P19,X19)</f>
        <v>0</v>
      </c>
      <c r="AD19">
        <f t="shared" si="3"/>
        <v>0</v>
      </c>
    </row>
    <row r="20" spans="1:30" x14ac:dyDescent="0.25">
      <c r="A20" t="s">
        <v>3</v>
      </c>
      <c r="P20">
        <f t="shared" si="4"/>
        <v>0</v>
      </c>
      <c r="X20">
        <f t="shared" si="0"/>
        <v>0</v>
      </c>
      <c r="AB20">
        <f t="shared" si="1"/>
        <v>0</v>
      </c>
      <c r="AC20">
        <f>SUM(AB20,P20,X20)</f>
        <v>0</v>
      </c>
      <c r="AD20">
        <f t="shared" si="3"/>
        <v>0</v>
      </c>
    </row>
    <row r="21" spans="1:30" x14ac:dyDescent="0.25">
      <c r="A21" t="s">
        <v>3</v>
      </c>
      <c r="P21">
        <f t="shared" si="4"/>
        <v>0</v>
      </c>
      <c r="X21">
        <f t="shared" si="0"/>
        <v>0</v>
      </c>
      <c r="AB21">
        <f t="shared" si="1"/>
        <v>0</v>
      </c>
      <c r="AC21">
        <f>SUM(AB21,X21,P21)</f>
        <v>0</v>
      </c>
      <c r="AD21">
        <f t="shared" si="3"/>
        <v>0</v>
      </c>
    </row>
    <row r="22" spans="1:30" x14ac:dyDescent="0.25">
      <c r="A22" t="s">
        <v>3</v>
      </c>
      <c r="P22">
        <f t="shared" si="4"/>
        <v>0</v>
      </c>
      <c r="X22">
        <f t="shared" si="0"/>
        <v>0</v>
      </c>
      <c r="AB22">
        <f t="shared" si="1"/>
        <v>0</v>
      </c>
      <c r="AC22">
        <f>SUM(AB22,X22,P22)</f>
        <v>0</v>
      </c>
      <c r="AD22">
        <f t="shared" si="3"/>
        <v>0</v>
      </c>
    </row>
    <row r="23" spans="1:30" x14ac:dyDescent="0.25">
      <c r="A23" t="s">
        <v>3</v>
      </c>
      <c r="P23">
        <f t="shared" si="4"/>
        <v>0</v>
      </c>
      <c r="X23">
        <f t="shared" si="0"/>
        <v>0</v>
      </c>
      <c r="AB23">
        <f t="shared" si="1"/>
        <v>0</v>
      </c>
      <c r="AC23">
        <f>SUM(AB23,X23,P23)</f>
        <v>0</v>
      </c>
      <c r="AD23">
        <f t="shared" si="3"/>
        <v>0</v>
      </c>
    </row>
    <row r="24" spans="1:30" x14ac:dyDescent="0.25">
      <c r="A24" t="s">
        <v>3</v>
      </c>
      <c r="P24">
        <f t="shared" si="4"/>
        <v>0</v>
      </c>
      <c r="X24">
        <f t="shared" si="0"/>
        <v>0</v>
      </c>
      <c r="AB24">
        <f t="shared" si="1"/>
        <v>0</v>
      </c>
      <c r="AC24">
        <f>SUM(AB24,P24,X24)</f>
        <v>0</v>
      </c>
      <c r="AD24">
        <f t="shared" si="3"/>
        <v>0</v>
      </c>
    </row>
    <row r="25" spans="1:30" x14ac:dyDescent="0.25">
      <c r="A25" t="s">
        <v>3</v>
      </c>
      <c r="P25">
        <f t="shared" si="4"/>
        <v>0</v>
      </c>
      <c r="X25">
        <f t="shared" si="0"/>
        <v>0</v>
      </c>
      <c r="AB25">
        <f t="shared" si="1"/>
        <v>0</v>
      </c>
      <c r="AC25">
        <f>SUM(AB25,X25,P25)</f>
        <v>0</v>
      </c>
      <c r="AD25">
        <f t="shared" si="3"/>
        <v>0</v>
      </c>
    </row>
    <row r="26" spans="1:30" x14ac:dyDescent="0.25">
      <c r="A26" t="s">
        <v>3</v>
      </c>
      <c r="P26">
        <f t="shared" si="4"/>
        <v>0</v>
      </c>
      <c r="X26">
        <f t="shared" si="0"/>
        <v>0</v>
      </c>
      <c r="AB26">
        <f t="shared" si="1"/>
        <v>0</v>
      </c>
      <c r="AC26">
        <f>SUM(AB26,P26,X26)</f>
        <v>0</v>
      </c>
      <c r="AD26">
        <f t="shared" si="3"/>
        <v>0</v>
      </c>
    </row>
    <row r="27" spans="1:30" x14ac:dyDescent="0.25">
      <c r="A27" t="s">
        <v>3</v>
      </c>
      <c r="P27">
        <f t="shared" si="4"/>
        <v>0</v>
      </c>
      <c r="X27">
        <f t="shared" si="0"/>
        <v>0</v>
      </c>
      <c r="AB27">
        <f t="shared" si="1"/>
        <v>0</v>
      </c>
      <c r="AC27">
        <f>SUM(AB27,X27,P27)</f>
        <v>0</v>
      </c>
      <c r="AD27">
        <f t="shared" si="3"/>
        <v>0</v>
      </c>
    </row>
    <row r="28" spans="1:30" x14ac:dyDescent="0.25">
      <c r="A28" t="s">
        <v>3</v>
      </c>
      <c r="P28">
        <f t="shared" si="4"/>
        <v>0</v>
      </c>
      <c r="X28">
        <f t="shared" si="0"/>
        <v>0</v>
      </c>
      <c r="AB28">
        <f t="shared" si="1"/>
        <v>0</v>
      </c>
      <c r="AC28">
        <f>SUM(AB28,X28,P28)</f>
        <v>0</v>
      </c>
      <c r="AD28">
        <f t="shared" si="3"/>
        <v>0</v>
      </c>
    </row>
    <row r="29" spans="1:30" x14ac:dyDescent="0.25">
      <c r="A29" t="s">
        <v>3</v>
      </c>
      <c r="P29">
        <f t="shared" si="4"/>
        <v>0</v>
      </c>
      <c r="X29">
        <f t="shared" si="0"/>
        <v>0</v>
      </c>
      <c r="AB29">
        <f t="shared" si="1"/>
        <v>0</v>
      </c>
      <c r="AC29">
        <f>SUM(AB29,P29,X29)</f>
        <v>0</v>
      </c>
      <c r="AD29">
        <f t="shared" si="3"/>
        <v>0</v>
      </c>
    </row>
    <row r="30" spans="1:30" x14ac:dyDescent="0.25">
      <c r="A30" t="s">
        <v>3</v>
      </c>
      <c r="P30">
        <f t="shared" si="4"/>
        <v>0</v>
      </c>
      <c r="X30">
        <f t="shared" si="0"/>
        <v>0</v>
      </c>
      <c r="AB30">
        <f t="shared" si="1"/>
        <v>0</v>
      </c>
      <c r="AC30">
        <f>SUM(AB30,P30,X30)</f>
        <v>0</v>
      </c>
      <c r="AD30">
        <f t="shared" si="3"/>
        <v>0</v>
      </c>
    </row>
    <row r="31" spans="1:30" x14ac:dyDescent="0.25">
      <c r="A31" t="s">
        <v>3</v>
      </c>
      <c r="P31">
        <f t="shared" si="4"/>
        <v>0</v>
      </c>
      <c r="X31">
        <f t="shared" si="0"/>
        <v>0</v>
      </c>
      <c r="AB31">
        <f t="shared" si="1"/>
        <v>0</v>
      </c>
      <c r="AC31">
        <f>SUM(AB31,X31,P31)</f>
        <v>0</v>
      </c>
      <c r="AD31">
        <f t="shared" si="3"/>
        <v>0</v>
      </c>
    </row>
    <row r="32" spans="1:30" x14ac:dyDescent="0.25">
      <c r="A32" t="s">
        <v>3</v>
      </c>
      <c r="P32">
        <f t="shared" si="4"/>
        <v>0</v>
      </c>
      <c r="X32">
        <f t="shared" si="0"/>
        <v>0</v>
      </c>
      <c r="AB32">
        <f t="shared" si="1"/>
        <v>0</v>
      </c>
      <c r="AC32">
        <f>SUM(AB32,P32,X32)</f>
        <v>0</v>
      </c>
      <c r="AD32">
        <f t="shared" si="3"/>
        <v>0</v>
      </c>
    </row>
    <row r="33" spans="1:30" x14ac:dyDescent="0.25">
      <c r="A33" t="s">
        <v>3</v>
      </c>
      <c r="P33">
        <f t="shared" si="4"/>
        <v>0</v>
      </c>
      <c r="X33">
        <f t="shared" si="0"/>
        <v>0</v>
      </c>
      <c r="AB33">
        <f t="shared" si="1"/>
        <v>0</v>
      </c>
      <c r="AC33">
        <f>SUM(AB33,X33,P33)</f>
        <v>0</v>
      </c>
      <c r="AD33">
        <f t="shared" si="3"/>
        <v>0</v>
      </c>
    </row>
    <row r="34" spans="1:30" x14ac:dyDescent="0.25">
      <c r="A34" t="s">
        <v>3</v>
      </c>
      <c r="P34">
        <f t="shared" si="4"/>
        <v>0</v>
      </c>
      <c r="X34">
        <f t="shared" si="0"/>
        <v>0</v>
      </c>
      <c r="AB34">
        <f t="shared" si="1"/>
        <v>0</v>
      </c>
      <c r="AC34">
        <f>SUM(AB34,X34,P34)</f>
        <v>0</v>
      </c>
      <c r="AD34">
        <f t="shared" si="3"/>
        <v>0</v>
      </c>
    </row>
    <row r="35" spans="1:30" x14ac:dyDescent="0.25">
      <c r="A35" t="s">
        <v>3</v>
      </c>
      <c r="P35">
        <f t="shared" si="4"/>
        <v>0</v>
      </c>
      <c r="X35">
        <f t="shared" si="0"/>
        <v>0</v>
      </c>
      <c r="AB35">
        <f t="shared" si="1"/>
        <v>0</v>
      </c>
      <c r="AC35">
        <f>SUM(AB35,X35,P35)</f>
        <v>0</v>
      </c>
      <c r="AD35">
        <f t="shared" si="3"/>
        <v>0</v>
      </c>
    </row>
    <row r="37" spans="1:30" x14ac:dyDescent="0.25">
      <c r="P37">
        <f>AVERAGE(P4:P35)</f>
        <v>0</v>
      </c>
      <c r="X37">
        <f>AVERAGE(X4:X36)</f>
        <v>0</v>
      </c>
      <c r="AB37">
        <f>AVERAGE(AB4:AB35)</f>
        <v>0</v>
      </c>
      <c r="AC37">
        <f>AVERAGE(AC4:AC35)</f>
        <v>0</v>
      </c>
      <c r="AD37">
        <f>AVERAGE(AD4:AD35)</f>
        <v>0</v>
      </c>
    </row>
  </sheetData>
  <conditionalFormatting sqref="P4:P35">
    <cfRule type="cellIs" dxfId="32" priority="14" operator="between">
      <formula>21</formula>
      <formula>42</formula>
    </cfRule>
    <cfRule type="cellIs" dxfId="31" priority="15" operator="between">
      <formula>42</formula>
      <formula>48</formula>
    </cfRule>
    <cfRule type="cellIs" dxfId="30" priority="16" operator="lessThan">
      <formula>21</formula>
    </cfRule>
    <cfRule type="cellIs" dxfId="29" priority="17" operator="greaterThan">
      <formula>48</formula>
    </cfRule>
    <cfRule type="cellIs" dxfId="28" priority="30" operator="between">
      <formula>24</formula>
      <formula>49</formula>
    </cfRule>
    <cfRule type="cellIs" dxfId="27" priority="31" operator="between">
      <formula>49</formula>
      <formula>56</formula>
    </cfRule>
    <cfRule type="cellIs" dxfId="26" priority="32" operator="lessThan">
      <formula>24</formula>
    </cfRule>
    <cfRule type="cellIs" dxfId="25" priority="33" operator="greaterThan">
      <formula>56</formula>
    </cfRule>
  </conditionalFormatting>
  <conditionalFormatting sqref="X4:X37">
    <cfRule type="cellIs" dxfId="24" priority="7" operator="between">
      <formula>2</formula>
      <formula>4</formula>
    </cfRule>
    <cfRule type="cellIs" dxfId="23" priority="8" operator="between">
      <formula>5</formula>
      <formula>6</formula>
    </cfRule>
    <cfRule type="cellIs" dxfId="22" priority="9" operator="between">
      <formula>4</formula>
      <formula>6</formula>
    </cfRule>
    <cfRule type="cellIs" dxfId="21" priority="10" operator="between">
      <formula>2</formula>
      <formula>5</formula>
    </cfRule>
    <cfRule type="cellIs" dxfId="20" priority="11" operator="between">
      <formula>5</formula>
      <formula>6</formula>
    </cfRule>
    <cfRule type="cellIs" dxfId="19" priority="12" operator="lessThan">
      <formula>2</formula>
    </cfRule>
    <cfRule type="cellIs" dxfId="18" priority="13" operator="greaterThan">
      <formula>6</formula>
    </cfRule>
    <cfRule type="cellIs" dxfId="17" priority="26" operator="between">
      <formula>14</formula>
      <formula>28</formula>
    </cfRule>
    <cfRule type="cellIs" dxfId="16" priority="27" operator="between">
      <formula>28</formula>
      <formula>32</formula>
    </cfRule>
    <cfRule type="cellIs" dxfId="15" priority="28" operator="lessThan">
      <formula>14</formula>
    </cfRule>
    <cfRule type="cellIs" dxfId="14" priority="29" operator="greaterThan">
      <formula>32</formula>
    </cfRule>
  </conditionalFormatting>
  <conditionalFormatting sqref="AB4:AB35">
    <cfRule type="cellIs" dxfId="13" priority="22" operator="between">
      <formula>10</formula>
      <formula>21</formula>
    </cfRule>
    <cfRule type="cellIs" dxfId="12" priority="23" operator="between">
      <formula>21</formula>
      <formula>24</formula>
    </cfRule>
    <cfRule type="cellIs" dxfId="11" priority="24" operator="lessThan">
      <formula>10</formula>
    </cfRule>
    <cfRule type="cellIs" dxfId="10" priority="25" operator="greaterThan">
      <formula>24</formula>
    </cfRule>
    <cfRule type="cellIs" dxfId="9" priority="6" operator="equal">
      <formula>4</formula>
    </cfRule>
    <cfRule type="cellIs" dxfId="8" priority="5" operator="equal">
      <formula>5</formula>
    </cfRule>
    <cfRule type="cellIs" dxfId="7" priority="4" operator="equal">
      <formula>3</formula>
    </cfRule>
    <cfRule type="cellIs" dxfId="6" priority="3" operator="equal">
      <formula>2</formula>
    </cfRule>
    <cfRule type="cellIs" dxfId="5" priority="2" operator="equal">
      <formula>1</formula>
    </cfRule>
    <cfRule type="cellIs" dxfId="4" priority="1" operator="equal">
      <formula>0</formula>
    </cfRule>
  </conditionalFormatting>
  <conditionalFormatting sqref="AD4:AD35">
    <cfRule type="cellIs" dxfId="3" priority="18" operator="between">
      <formula>66</formula>
      <formula>75</formula>
    </cfRule>
    <cfRule type="cellIs" dxfId="2" priority="19" operator="between">
      <formula>33</formula>
      <formula>66</formula>
    </cfRule>
    <cfRule type="cellIs" dxfId="1" priority="20" operator="lessThan">
      <formula>33</formula>
    </cfRule>
    <cfRule type="cellIs" dxfId="0" priority="21" operator="greaterThan">
      <formula>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Français</vt:lpstr>
      <vt:lpstr>Maths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aurelie malassenet</cp:lastModifiedBy>
  <dcterms:created xsi:type="dcterms:W3CDTF">2020-09-03T16:14:28Z</dcterms:created>
  <dcterms:modified xsi:type="dcterms:W3CDTF">2020-09-17T18:29:25Z</dcterms:modified>
</cp:coreProperties>
</file>