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-195" windowWidth="19170" windowHeight="9735" tabRatio="840"/>
  </bookViews>
  <sheets>
    <sheet name="général" sheetId="1" r:id="rId1"/>
    <sheet name="homme" sheetId="2" r:id="rId2"/>
    <sheet name="M1-2" sheetId="3" r:id="rId3"/>
    <sheet name="M3-4" sheetId="4" r:id="rId4"/>
    <sheet name="M5-6" sheetId="5" r:id="rId5"/>
    <sheet name="cadet" sheetId="6" r:id="rId6"/>
    <sheet name="junior" sheetId="7" r:id="rId7"/>
    <sheet name="poussin" sheetId="8" r:id="rId8"/>
    <sheet name="minime" sheetId="9" r:id="rId9"/>
    <sheet name="pupille" sheetId="10" r:id="rId10"/>
    <sheet name="benjamin" sheetId="11" r:id="rId11"/>
    <sheet name="dame" sheetId="13" r:id="rId12"/>
  </sheets>
  <calcPr calcId="125725"/>
</workbook>
</file>

<file path=xl/calcChain.xml><?xml version="1.0" encoding="utf-8"?>
<calcChain xmlns="http://schemas.openxmlformats.org/spreadsheetml/2006/main">
  <c r="N17" i="11"/>
  <c r="N6" i="13"/>
  <c r="O47" i="1"/>
  <c r="N13" i="11"/>
  <c r="N12"/>
  <c r="N11"/>
  <c r="N10"/>
  <c r="N9"/>
  <c r="N8"/>
  <c r="N14" i="10"/>
  <c r="N13"/>
  <c r="N12"/>
  <c r="N11"/>
  <c r="N9"/>
  <c r="N10"/>
  <c r="N8"/>
  <c r="N12" i="9"/>
  <c r="N11"/>
  <c r="N10"/>
  <c r="N9"/>
  <c r="N8"/>
  <c r="N9" i="7"/>
  <c r="N8"/>
  <c r="N12" i="6"/>
  <c r="N11"/>
  <c r="N10"/>
  <c r="N9"/>
  <c r="N8"/>
  <c r="N14" i="5"/>
  <c r="N13"/>
  <c r="N12"/>
  <c r="N11"/>
  <c r="N10"/>
  <c r="N9"/>
  <c r="N8"/>
  <c r="N25" i="4"/>
  <c r="N24"/>
  <c r="N23"/>
  <c r="N22"/>
  <c r="N19"/>
  <c r="N21"/>
  <c r="N20"/>
  <c r="N18"/>
  <c r="N15"/>
  <c r="N17"/>
  <c r="N16"/>
  <c r="N13"/>
  <c r="N12"/>
  <c r="N14"/>
  <c r="N11"/>
  <c r="N9"/>
  <c r="N10"/>
  <c r="N8"/>
  <c r="N17" i="3"/>
  <c r="N16"/>
  <c r="N15"/>
  <c r="N14"/>
  <c r="N13"/>
  <c r="N12"/>
  <c r="N11"/>
  <c r="N10"/>
  <c r="N9"/>
  <c r="N8"/>
  <c r="N14" i="2"/>
  <c r="N13"/>
  <c r="N15"/>
  <c r="N12"/>
  <c r="N9"/>
  <c r="N11"/>
  <c r="N10"/>
  <c r="N8"/>
  <c r="N12" i="8"/>
  <c r="N11"/>
  <c r="N10"/>
  <c r="N9"/>
  <c r="N8"/>
  <c r="N7"/>
  <c r="N6"/>
  <c r="O41" i="1"/>
  <c r="O31"/>
  <c r="O56"/>
  <c r="O40"/>
  <c r="O54"/>
  <c r="O53"/>
  <c r="O51"/>
  <c r="O64"/>
  <c r="O57"/>
  <c r="O37"/>
  <c r="O48"/>
  <c r="O44"/>
  <c r="O39"/>
  <c r="O27"/>
  <c r="O49"/>
  <c r="O45"/>
  <c r="O58"/>
  <c r="O52"/>
  <c r="O43"/>
  <c r="O38"/>
  <c r="O34"/>
  <c r="O30"/>
  <c r="O17"/>
  <c r="O62"/>
  <c r="O28"/>
  <c r="O18"/>
  <c r="O20"/>
  <c r="O36"/>
  <c r="O29"/>
  <c r="O60"/>
  <c r="O25"/>
  <c r="O42"/>
  <c r="O61"/>
  <c r="O63"/>
  <c r="O15"/>
  <c r="O23"/>
  <c r="O46"/>
  <c r="O50"/>
  <c r="O55"/>
  <c r="O21"/>
  <c r="O33"/>
  <c r="O59"/>
  <c r="O24"/>
  <c r="O26"/>
  <c r="O35"/>
  <c r="O13"/>
  <c r="O16"/>
  <c r="O32"/>
  <c r="O14"/>
  <c r="O22"/>
  <c r="O19"/>
  <c r="N18" i="11"/>
</calcChain>
</file>

<file path=xl/sharedStrings.xml><?xml version="1.0" encoding="utf-8"?>
<sst xmlns="http://schemas.openxmlformats.org/spreadsheetml/2006/main" count="734" uniqueCount="235">
  <si>
    <t>Nom</t>
  </si>
  <si>
    <t xml:space="preserve">   Prénom</t>
  </si>
  <si>
    <t>Club</t>
  </si>
  <si>
    <t>B 1</t>
  </si>
  <si>
    <t>B 2</t>
  </si>
  <si>
    <t>Pts</t>
  </si>
  <si>
    <t xml:space="preserve">COMMISSION  SPORTIVE  &amp;  d’ÉTHIQUE </t>
  </si>
  <si>
    <t>TR1</t>
  </si>
  <si>
    <t>TR2</t>
  </si>
  <si>
    <t>TR3</t>
  </si>
  <si>
    <t>TR4</t>
  </si>
  <si>
    <t>TR5</t>
  </si>
  <si>
    <t>TR6</t>
  </si>
  <si>
    <t>TR7</t>
  </si>
  <si>
    <t>TR10</t>
  </si>
  <si>
    <t xml:space="preserve"> </t>
  </si>
  <si>
    <t>MONDOLONI</t>
  </si>
  <si>
    <t>Florian</t>
  </si>
  <si>
    <t>ASSP2A SECTION CYCLO SPORTIVE</t>
  </si>
  <si>
    <t>VELO CLUB FIUM'ORBU</t>
  </si>
  <si>
    <t>VERGHIA ROC 5</t>
  </si>
  <si>
    <t>FERRACCI</t>
  </si>
  <si>
    <t>POGGIOLI</t>
  </si>
  <si>
    <t>VELO CLUB PORTO VECCHIO</t>
  </si>
  <si>
    <t>MELA</t>
  </si>
  <si>
    <t>Eric</t>
  </si>
  <si>
    <t>MARCHINI</t>
  </si>
  <si>
    <t>Gilles</t>
  </si>
  <si>
    <t>LOLLI</t>
  </si>
  <si>
    <t>Jean Yves</t>
  </si>
  <si>
    <t>Jean Claude</t>
  </si>
  <si>
    <t>QUERO</t>
  </si>
  <si>
    <t>Raphaël</t>
  </si>
  <si>
    <t>CORSE MEDITERRANEE CYCLISME</t>
  </si>
  <si>
    <t>HARAN</t>
  </si>
  <si>
    <t>Joël</t>
  </si>
  <si>
    <t>NAPORA</t>
  </si>
  <si>
    <t>Charles</t>
  </si>
  <si>
    <t>DESSI</t>
  </si>
  <si>
    <t>Emmanuel</t>
  </si>
  <si>
    <t>CLUB ALPANA</t>
  </si>
  <si>
    <t>PASQUA</t>
  </si>
  <si>
    <t>CESARI</t>
  </si>
  <si>
    <t>Faustin</t>
  </si>
  <si>
    <t>Marc</t>
  </si>
  <si>
    <t>ANZIANI</t>
  </si>
  <si>
    <t>Roch</t>
  </si>
  <si>
    <t>CARLOTTI</t>
  </si>
  <si>
    <t>Francis</t>
  </si>
  <si>
    <t>CANET</t>
  </si>
  <si>
    <t>William</t>
  </si>
  <si>
    <t>SAN GAVINO DI CARBINI</t>
  </si>
  <si>
    <t>VTT IN CORTI ST JEAN</t>
  </si>
  <si>
    <t>CONCA D’ORO BIKE</t>
  </si>
  <si>
    <t>VTT DE LURI</t>
  </si>
  <si>
    <t>PORTO BIKE TOUR</t>
  </si>
  <si>
    <t>VTT PINIA</t>
  </si>
  <si>
    <t>CHAMPIONNAT DE CORSE VTT</t>
  </si>
  <si>
    <t>LANFRANCHI</t>
  </si>
  <si>
    <t>Laurent</t>
  </si>
  <si>
    <t xml:space="preserve">DENIZART </t>
  </si>
  <si>
    <t>eric</t>
  </si>
  <si>
    <t>SCIARETTI</t>
  </si>
  <si>
    <t>Dominique</t>
  </si>
  <si>
    <t>COLOMBANI</t>
  </si>
  <si>
    <t>Richard</t>
  </si>
  <si>
    <t>VELO CLUB FIUMORBU</t>
  </si>
  <si>
    <t>FRANCON</t>
  </si>
  <si>
    <t>J-Louis</t>
  </si>
  <si>
    <t>CHALLENGE  Adrien  LIPPINI général - VTT 2011</t>
  </si>
  <si>
    <t>PICORY</t>
  </si>
  <si>
    <t>Bruno</t>
  </si>
  <si>
    <t>A BICICLETTA BALALINA</t>
  </si>
  <si>
    <t>MARONI</t>
  </si>
  <si>
    <t xml:space="preserve">pierre </t>
  </si>
  <si>
    <t>SPRINT CLUB CORTENAIS</t>
  </si>
  <si>
    <t>ROMEY</t>
  </si>
  <si>
    <t>denis</t>
  </si>
  <si>
    <t>SPRINT RACING CLUB BASTIAIS</t>
  </si>
  <si>
    <t>ALPANA</t>
  </si>
  <si>
    <t xml:space="preserve">Pierrick </t>
  </si>
  <si>
    <t>PERETTI</t>
  </si>
  <si>
    <t>SUHARD</t>
  </si>
  <si>
    <t>laurent</t>
  </si>
  <si>
    <t>CLAS</t>
  </si>
  <si>
    <t>CHEVITTE</t>
  </si>
  <si>
    <t>sebastien</t>
  </si>
  <si>
    <t>BARTOLI</t>
  </si>
  <si>
    <t>FRANCHESCHINI</t>
  </si>
  <si>
    <t>gérard</t>
  </si>
  <si>
    <t>ETOILE CYCLISTE BASTIAISE</t>
  </si>
  <si>
    <t>erwan</t>
  </si>
  <si>
    <t>FOUREZ</t>
  </si>
  <si>
    <t>BIANCARDINI</t>
  </si>
  <si>
    <t>SAVELLI</t>
  </si>
  <si>
    <t>antoine</t>
  </si>
  <si>
    <t>BRUNEL</t>
  </si>
  <si>
    <t>olivier</t>
  </si>
  <si>
    <t>ROMAIN</t>
  </si>
  <si>
    <t>david</t>
  </si>
  <si>
    <t>FIORILLO</t>
  </si>
  <si>
    <t>michel</t>
  </si>
  <si>
    <t>florian</t>
  </si>
  <si>
    <t>Philippe</t>
  </si>
  <si>
    <t>D'ULIVO</t>
  </si>
  <si>
    <t xml:space="preserve"> VELO CLUB FIUM'ORBU</t>
  </si>
  <si>
    <t>Taviu Andria</t>
  </si>
  <si>
    <t>AMBROSINI</t>
  </si>
  <si>
    <t>frédéric</t>
  </si>
  <si>
    <t>CESR 20</t>
  </si>
  <si>
    <t>DOUET</t>
  </si>
  <si>
    <t>jerome</t>
  </si>
  <si>
    <t>MARANELLI</t>
  </si>
  <si>
    <t>antony</t>
  </si>
  <si>
    <t>GILLET</t>
  </si>
  <si>
    <t>romain</t>
  </si>
  <si>
    <t>ROSA</t>
  </si>
  <si>
    <t>jean</t>
  </si>
  <si>
    <t>IENCO</t>
  </si>
  <si>
    <t>j.phillipe</t>
  </si>
  <si>
    <t>guillaume</t>
  </si>
  <si>
    <t xml:space="preserve">MARCHINI </t>
  </si>
  <si>
    <t>Catégorie</t>
  </si>
  <si>
    <t>H</t>
  </si>
  <si>
    <t>M 3/4</t>
  </si>
  <si>
    <t>J</t>
  </si>
  <si>
    <t>M5/6</t>
  </si>
  <si>
    <t>M 5/6</t>
  </si>
  <si>
    <t xml:space="preserve"> M 3/4</t>
  </si>
  <si>
    <t xml:space="preserve"> M 1/2</t>
  </si>
  <si>
    <t>M 1/2</t>
  </si>
  <si>
    <t>vincent</t>
  </si>
  <si>
    <t>VINCENTI</t>
  </si>
  <si>
    <t>MARIONI</t>
  </si>
  <si>
    <t>CECCARELLI</t>
  </si>
  <si>
    <t>FILIPPI</t>
  </si>
  <si>
    <t>DAMERVAL</t>
  </si>
  <si>
    <t>LACOURCELLE</t>
  </si>
  <si>
    <t>jean françois</t>
  </si>
  <si>
    <t>stephane</t>
  </si>
  <si>
    <t>christ</t>
  </si>
  <si>
    <t>VELO CLUB VESCOVATO</t>
  </si>
  <si>
    <t>A BURGHINIANA</t>
  </si>
  <si>
    <t>DAME</t>
  </si>
  <si>
    <t>yvonne</t>
  </si>
  <si>
    <t>JOSET</t>
  </si>
  <si>
    <t>rémi</t>
  </si>
  <si>
    <t>CHALLENGE  Adrien  LIPPINI     POUSSINS   2011</t>
  </si>
  <si>
    <t>CLASS</t>
  </si>
  <si>
    <t>nicolas</t>
  </si>
  <si>
    <t>LESIEUR</t>
  </si>
  <si>
    <t>nathanael</t>
  </si>
  <si>
    <t>lisandru</t>
  </si>
  <si>
    <t>MONTI</t>
  </si>
  <si>
    <t>johan</t>
  </si>
  <si>
    <t>LUCCIANI</t>
  </si>
  <si>
    <t>clara</t>
  </si>
  <si>
    <t>damien</t>
  </si>
  <si>
    <t>CHAUTARD</t>
  </si>
  <si>
    <t>téo</t>
  </si>
  <si>
    <t>BMX RACE BIGUGLIA</t>
  </si>
  <si>
    <t>CHALLENGE  Adrien  LIPPINI HOMME - VTT 2011</t>
  </si>
  <si>
    <t>Taviu andria</t>
  </si>
  <si>
    <t>CHALLENGE  Adrien  LIPPINI master 1/2 - VTT 2011</t>
  </si>
  <si>
    <t>class</t>
  </si>
  <si>
    <t>CHALLENGE  Adrien  LIPPINI master 3/4 - VTT 2011</t>
  </si>
  <si>
    <t>J YVES</t>
  </si>
  <si>
    <t>VCF</t>
  </si>
  <si>
    <t>J CLAUDE</t>
  </si>
  <si>
    <t>FRANCIS</t>
  </si>
  <si>
    <t>ERIC</t>
  </si>
  <si>
    <t>VCPV</t>
  </si>
  <si>
    <t>DENIZART</t>
  </si>
  <si>
    <t>GILLES</t>
  </si>
  <si>
    <t>JOEL</t>
  </si>
  <si>
    <t>CMC</t>
  </si>
  <si>
    <t>EMMANUEL</t>
  </si>
  <si>
    <t>CHARLES</t>
  </si>
  <si>
    <t>RAPHAEL</t>
  </si>
  <si>
    <t>ASB</t>
  </si>
  <si>
    <t>SRCB</t>
  </si>
  <si>
    <t>DOMINIQUE</t>
  </si>
  <si>
    <t>ASSP2A</t>
  </si>
  <si>
    <t>CHALLENGE  Adrien  LIPPINI master 5-6 VTT 2011</t>
  </si>
  <si>
    <t>J LOUIS</t>
  </si>
  <si>
    <t>FAUSTIN</t>
  </si>
  <si>
    <t>ECB</t>
  </si>
  <si>
    <t>SB</t>
  </si>
  <si>
    <t xml:space="preserve">COLOMBANI </t>
  </si>
  <si>
    <t>RICHARD</t>
  </si>
  <si>
    <t>CHALLENGE  Adrien  LIPPINI CADETS - VTT 2011</t>
  </si>
  <si>
    <t>PTS</t>
  </si>
  <si>
    <t>BURESI</t>
  </si>
  <si>
    <t>Adrien</t>
  </si>
  <si>
    <t>Olivier</t>
  </si>
  <si>
    <t>HOMASSON</t>
  </si>
  <si>
    <t>Victor</t>
  </si>
  <si>
    <t>PELLETIER</t>
  </si>
  <si>
    <t>GHELARDINI</t>
  </si>
  <si>
    <t>françois marie</t>
  </si>
  <si>
    <t>CHALLENGE  Adrien  LIPPINI JUNIORS - VTT 2011</t>
  </si>
  <si>
    <t>PIERRICK</t>
  </si>
  <si>
    <t>CHALLENGE  Adrien  LIPPINI MINIMES - VTT 2011</t>
  </si>
  <si>
    <t>LADIEU CLEMENTI</t>
  </si>
  <si>
    <t>THIBAULT</t>
  </si>
  <si>
    <t>GAUDENZI</t>
  </si>
  <si>
    <t>ALEXANDRE</t>
  </si>
  <si>
    <t>ange marie</t>
  </si>
  <si>
    <t>Gabriel</t>
  </si>
  <si>
    <t>CHALLENGE  Adrien  LIPPINI PUPILLES - VTT 2011</t>
  </si>
  <si>
    <t>Class.</t>
  </si>
  <si>
    <t>pascal</t>
  </si>
  <si>
    <t>MARTINETTI</t>
  </si>
  <si>
    <t>jérome</t>
  </si>
  <si>
    <t>adrien</t>
  </si>
  <si>
    <t>GEROMINI</t>
  </si>
  <si>
    <t>Jean Baptiste</t>
  </si>
  <si>
    <t>CAMOIN</t>
  </si>
  <si>
    <t>cecce</t>
  </si>
  <si>
    <t>BMX BIGUGLIA</t>
  </si>
  <si>
    <t>ANTONINI</t>
  </si>
  <si>
    <t>simon</t>
  </si>
  <si>
    <t>CHALLENGE  Adrien  LIPPINI BENJAMIN(E)S- VTT 2011</t>
  </si>
  <si>
    <t>Romain</t>
  </si>
  <si>
    <t>A BALALINA</t>
  </si>
  <si>
    <t>BENASSI</t>
  </si>
  <si>
    <t>jean batiste</t>
  </si>
  <si>
    <t>SELVINI</t>
  </si>
  <si>
    <t>jean do</t>
  </si>
  <si>
    <t>POMMEPUY</t>
  </si>
  <si>
    <t>CHALLENGE  Adrien  LIPPINI DAME - VTT 2011</t>
  </si>
  <si>
    <t>BENJAMINES</t>
  </si>
  <si>
    <t>lysiane</t>
  </si>
  <si>
    <t>QUINTARD</t>
  </si>
  <si>
    <t>marine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</si>
</sst>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rgb="FF000000"/>
      <name val="Georgia"/>
      <family val="1"/>
    </font>
    <font>
      <b/>
      <sz val="12"/>
      <color theme="0"/>
      <name val="Times New Roman"/>
      <family val="1"/>
    </font>
    <font>
      <b/>
      <sz val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9" tint="-0.249977111117893"/>
      <name val="Calibri"/>
      <family val="2"/>
      <scheme val="minor"/>
    </font>
    <font>
      <b/>
      <i/>
      <sz val="11"/>
      <color rgb="FFDE50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Fill="1" applyBorder="1"/>
    <xf numFmtId="0" fontId="4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Fill="1"/>
    <xf numFmtId="0" fontId="1" fillId="0" borderId="0" xfId="0" applyFont="1" applyFill="1" applyBorder="1" applyAlignment="1">
      <alignment horizontal="left"/>
    </xf>
    <xf numFmtId="16" fontId="0" fillId="0" borderId="0" xfId="0" applyNumberForma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textRotation="90"/>
    </xf>
    <xf numFmtId="0" fontId="0" fillId="0" borderId="1" xfId="0" applyFont="1" applyBorder="1" applyAlignment="1">
      <alignment textRotation="90"/>
    </xf>
    <xf numFmtId="16" fontId="0" fillId="0" borderId="1" xfId="0" applyNumberFormat="1" applyFont="1" applyFill="1" applyBorder="1" applyAlignment="1">
      <alignment horizontal="left" textRotation="90"/>
    </xf>
    <xf numFmtId="0" fontId="0" fillId="0" borderId="1" xfId="0" applyFon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4" xfId="0" applyFont="1" applyFill="1" applyBorder="1" applyAlignment="1">
      <alignment textRotation="90"/>
    </xf>
    <xf numFmtId="0" fontId="0" fillId="0" borderId="5" xfId="0" applyFill="1" applyBorder="1"/>
    <xf numFmtId="0" fontId="1" fillId="0" borderId="1" xfId="0" applyFont="1" applyBorder="1"/>
    <xf numFmtId="0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0" fillId="0" borderId="1" xfId="0" applyNumberFormat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</xf>
    <xf numFmtId="49" fontId="0" fillId="0" borderId="2" xfId="0" applyNumberFormat="1" applyFill="1" applyBorder="1" applyAlignment="1" applyProtection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</xf>
    <xf numFmtId="0" fontId="0" fillId="7" borderId="1" xfId="0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49" fontId="0" fillId="8" borderId="1" xfId="0" applyNumberFormat="1" applyFont="1" applyFill="1" applyBorder="1" applyAlignment="1" applyProtection="1">
      <alignment horizontal="center" vertical="center"/>
    </xf>
    <xf numFmtId="49" fontId="0" fillId="8" borderId="1" xfId="0" applyNumberForma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5" borderId="0" xfId="0" applyFill="1"/>
    <xf numFmtId="0" fontId="14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textRotation="90"/>
    </xf>
    <xf numFmtId="0" fontId="0" fillId="9" borderId="7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" fillId="4" borderId="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9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Fill="1" applyBorder="1"/>
    <xf numFmtId="0" fontId="1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/>
    <xf numFmtId="0" fontId="16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8" fillId="4" borderId="1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0" fillId="0" borderId="4" xfId="0" applyFont="1" applyBorder="1" applyAlignment="1">
      <alignment textRotation="90"/>
    </xf>
    <xf numFmtId="0" fontId="1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0" xfId="0" applyBorder="1"/>
    <xf numFmtId="0" fontId="16" fillId="0" borderId="2" xfId="0" applyFont="1" applyFill="1" applyBorder="1" applyAlignment="1">
      <alignment horizontal="center"/>
    </xf>
    <xf numFmtId="0" fontId="2" fillId="0" borderId="9" xfId="0" applyFont="1" applyBorder="1"/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" fillId="4" borderId="1" xfId="0" applyFont="1" applyFill="1" applyBorder="1"/>
    <xf numFmtId="0" fontId="16" fillId="0" borderId="2" xfId="0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1" fillId="0" borderId="2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17" fillId="4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2" xfId="0" applyFill="1" applyBorder="1"/>
    <xf numFmtId="0" fontId="8" fillId="0" borderId="10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4" borderId="2" xfId="0" applyFont="1" applyFill="1" applyBorder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309563</xdr:colOff>
      <xdr:row>2</xdr:row>
      <xdr:rowOff>220500</xdr:rowOff>
    </xdr:to>
    <xdr:pic>
      <xdr:nvPicPr>
        <xdr:cNvPr id="6" name="Image 5" descr="logo Corse ffc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3063" cy="63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3</xdr:row>
      <xdr:rowOff>141341</xdr:rowOff>
    </xdr:to>
    <xdr:pic>
      <xdr:nvPicPr>
        <xdr:cNvPr id="8" name="Image 7" descr="logo ff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19250" cy="789041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0</xdr:row>
      <xdr:rowOff>0</xdr:rowOff>
    </xdr:from>
    <xdr:to>
      <xdr:col>15</xdr:col>
      <xdr:colOff>386220</xdr:colOff>
      <xdr:row>3</xdr:row>
      <xdr:rowOff>142875</xdr:rowOff>
    </xdr:to>
    <xdr:pic>
      <xdr:nvPicPr>
        <xdr:cNvPr id="9" name="Image 8" descr="maur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96300" y="0"/>
          <a:ext cx="71959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309563</xdr:colOff>
      <xdr:row>2</xdr:row>
      <xdr:rowOff>220500</xdr:rowOff>
    </xdr:to>
    <xdr:pic>
      <xdr:nvPicPr>
        <xdr:cNvPr id="5" name="Image 4" descr="logo Corse ffc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3063" cy="63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64"/>
  <sheetViews>
    <sheetView tabSelected="1" zoomScaleNormal="100" workbookViewId="0">
      <selection activeCell="T3" sqref="T3"/>
    </sheetView>
  </sheetViews>
  <sheetFormatPr baseColWidth="10" defaultRowHeight="15"/>
  <cols>
    <col min="1" max="1" width="20" customWidth="1"/>
    <col min="2" max="2" width="13.85546875" bestFit="1" customWidth="1"/>
    <col min="3" max="3" width="9.5703125" style="5" customWidth="1"/>
    <col min="4" max="4" width="37.85546875" bestFit="1" customWidth="1"/>
    <col min="5" max="14" width="4.28515625" customWidth="1"/>
    <col min="15" max="15" width="6" style="15" customWidth="1"/>
    <col min="16" max="18" width="5.85546875" customWidth="1"/>
  </cols>
  <sheetData>
    <row r="2" spans="1:19" ht="18">
      <c r="G2" s="4" t="s">
        <v>6</v>
      </c>
    </row>
    <row r="3" spans="1:19" ht="18">
      <c r="J3" s="2"/>
    </row>
    <row r="5" spans="1:19" ht="11.25" customHeight="1"/>
    <row r="6" spans="1:19" ht="15.75">
      <c r="A6" s="202" t="s">
        <v>69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7" spans="1:19" ht="11.25" customHeight="1"/>
    <row r="8" spans="1:19">
      <c r="A8" s="1"/>
    </row>
    <row r="9" spans="1:19" s="5" customFormat="1">
      <c r="A9" s="1"/>
      <c r="O9" s="15"/>
    </row>
    <row r="10" spans="1:19">
      <c r="F10" s="9"/>
      <c r="G10" s="3"/>
      <c r="H10" s="8"/>
      <c r="I10" s="7"/>
      <c r="J10" s="9"/>
      <c r="K10" s="3"/>
      <c r="L10" s="8"/>
      <c r="M10" s="26"/>
    </row>
    <row r="11" spans="1:19" s="20" customFormat="1" ht="145.5">
      <c r="A11" s="21"/>
      <c r="B11" s="21"/>
      <c r="C11" s="21"/>
      <c r="D11" s="21"/>
      <c r="E11" s="21" t="s">
        <v>51</v>
      </c>
      <c r="F11" s="22" t="s">
        <v>20</v>
      </c>
      <c r="G11" s="21" t="s">
        <v>52</v>
      </c>
      <c r="H11" s="21" t="s">
        <v>53</v>
      </c>
      <c r="I11" s="21"/>
      <c r="J11" s="21" t="s">
        <v>54</v>
      </c>
      <c r="K11" s="21" t="s">
        <v>55</v>
      </c>
      <c r="L11" s="21" t="s">
        <v>56</v>
      </c>
      <c r="M11" s="25"/>
      <c r="N11" s="23" t="s">
        <v>57</v>
      </c>
      <c r="O11" s="24"/>
    </row>
    <row r="12" spans="1:19" ht="13.5" customHeight="1">
      <c r="A12" s="64" t="s">
        <v>0</v>
      </c>
      <c r="B12" s="64" t="s">
        <v>1</v>
      </c>
      <c r="C12" s="65" t="s">
        <v>122</v>
      </c>
      <c r="D12" s="65" t="s">
        <v>2</v>
      </c>
      <c r="E12" s="11" t="s">
        <v>7</v>
      </c>
      <c r="F12" s="11" t="s">
        <v>8</v>
      </c>
      <c r="G12" s="11" t="s">
        <v>9</v>
      </c>
      <c r="H12" s="11" t="s">
        <v>10</v>
      </c>
      <c r="I12" s="12" t="s">
        <v>3</v>
      </c>
      <c r="J12" s="11" t="s">
        <v>11</v>
      </c>
      <c r="K12" s="11" t="s">
        <v>12</v>
      </c>
      <c r="L12" s="11" t="s">
        <v>13</v>
      </c>
      <c r="M12" s="13" t="s">
        <v>4</v>
      </c>
      <c r="N12" s="11" t="s">
        <v>14</v>
      </c>
      <c r="O12" s="14" t="s">
        <v>5</v>
      </c>
      <c r="P12" s="27" t="s">
        <v>84</v>
      </c>
    </row>
    <row r="13" spans="1:19" ht="13.5" customHeight="1">
      <c r="A13" s="123" t="s">
        <v>28</v>
      </c>
      <c r="B13" s="42" t="s">
        <v>29</v>
      </c>
      <c r="C13" s="42" t="s">
        <v>124</v>
      </c>
      <c r="D13" s="31" t="s">
        <v>19</v>
      </c>
      <c r="E13" s="48">
        <v>129</v>
      </c>
      <c r="F13" s="49">
        <v>139</v>
      </c>
      <c r="G13" s="49">
        <v>129</v>
      </c>
      <c r="H13" s="50">
        <v>129</v>
      </c>
      <c r="I13" s="38">
        <v>5</v>
      </c>
      <c r="J13" s="29">
        <v>129</v>
      </c>
      <c r="K13" s="28">
        <v>117</v>
      </c>
      <c r="L13" s="28"/>
      <c r="M13" s="196"/>
      <c r="N13" s="28"/>
      <c r="O13" s="18">
        <f>SUM(E13:N13)</f>
        <v>777</v>
      </c>
      <c r="P13" s="17">
        <v>1</v>
      </c>
      <c r="Q13" s="5"/>
      <c r="R13" s="5"/>
      <c r="S13" s="5"/>
    </row>
    <row r="14" spans="1:19" s="5" customFormat="1" ht="13.5" customHeight="1">
      <c r="A14" s="123" t="s">
        <v>121</v>
      </c>
      <c r="B14" s="42" t="s">
        <v>17</v>
      </c>
      <c r="C14" s="42" t="s">
        <v>123</v>
      </c>
      <c r="D14" s="31" t="s">
        <v>19</v>
      </c>
      <c r="E14" s="48">
        <v>139</v>
      </c>
      <c r="F14" s="49">
        <v>134</v>
      </c>
      <c r="G14" s="49">
        <v>134</v>
      </c>
      <c r="H14" s="51">
        <v>125</v>
      </c>
      <c r="I14" s="38">
        <v>5</v>
      </c>
      <c r="J14" s="29">
        <v>0</v>
      </c>
      <c r="K14" s="68">
        <v>125</v>
      </c>
      <c r="L14" s="68"/>
      <c r="M14" s="197">
        <v>0</v>
      </c>
      <c r="N14" s="68"/>
      <c r="O14" s="19">
        <f>SUM(E14:M14)</f>
        <v>662</v>
      </c>
      <c r="P14" s="16">
        <v>2</v>
      </c>
    </row>
    <row r="15" spans="1:19" ht="13.5" customHeight="1">
      <c r="A15" s="163" t="s">
        <v>47</v>
      </c>
      <c r="B15" s="43" t="s">
        <v>48</v>
      </c>
      <c r="C15" s="43" t="s">
        <v>124</v>
      </c>
      <c r="D15" s="32" t="s">
        <v>19</v>
      </c>
      <c r="E15" s="48">
        <v>5</v>
      </c>
      <c r="F15" s="48">
        <v>129</v>
      </c>
      <c r="G15" s="48">
        <v>117</v>
      </c>
      <c r="H15" s="50">
        <v>121</v>
      </c>
      <c r="I15" s="38">
        <v>5</v>
      </c>
      <c r="J15" s="29">
        <v>121</v>
      </c>
      <c r="K15" s="68">
        <v>103</v>
      </c>
      <c r="L15" s="68"/>
      <c r="M15" s="197"/>
      <c r="N15" s="68"/>
      <c r="O15" s="19">
        <f t="shared" ref="O15:O46" si="0">SUM(E15:N15)</f>
        <v>601</v>
      </c>
      <c r="P15" s="17">
        <v>3</v>
      </c>
      <c r="Q15" s="5"/>
      <c r="R15" s="5"/>
      <c r="S15" s="5"/>
    </row>
    <row r="16" spans="1:19" ht="13.5" customHeight="1">
      <c r="A16" s="123" t="s">
        <v>21</v>
      </c>
      <c r="B16" s="42" t="s">
        <v>30</v>
      </c>
      <c r="C16" s="42" t="s">
        <v>124</v>
      </c>
      <c r="D16" s="31" t="s">
        <v>19</v>
      </c>
      <c r="E16" s="48">
        <v>125</v>
      </c>
      <c r="F16" s="49">
        <v>121</v>
      </c>
      <c r="G16" s="49">
        <v>111</v>
      </c>
      <c r="H16" s="50">
        <v>111</v>
      </c>
      <c r="I16" s="37">
        <v>5</v>
      </c>
      <c r="J16" s="29">
        <v>101</v>
      </c>
      <c r="K16" s="28">
        <v>5</v>
      </c>
      <c r="L16" s="28"/>
      <c r="M16" s="196"/>
      <c r="N16" s="30"/>
      <c r="O16" s="18">
        <f t="shared" si="0"/>
        <v>579</v>
      </c>
      <c r="P16" s="16">
        <v>4</v>
      </c>
      <c r="Q16" s="5"/>
      <c r="R16" s="5"/>
      <c r="S16" s="5"/>
    </row>
    <row r="17" spans="1:19" ht="13.5" customHeight="1">
      <c r="A17" s="123" t="s">
        <v>85</v>
      </c>
      <c r="B17" s="44" t="s">
        <v>86</v>
      </c>
      <c r="C17" s="44" t="s">
        <v>130</v>
      </c>
      <c r="D17" s="31" t="s">
        <v>72</v>
      </c>
      <c r="E17" s="48">
        <v>0</v>
      </c>
      <c r="F17" s="48">
        <v>0</v>
      </c>
      <c r="G17" s="48">
        <v>139</v>
      </c>
      <c r="H17" s="50">
        <v>145</v>
      </c>
      <c r="I17" s="37">
        <v>0</v>
      </c>
      <c r="J17" s="29">
        <v>139</v>
      </c>
      <c r="K17" s="68">
        <v>145</v>
      </c>
      <c r="L17" s="68"/>
      <c r="M17" s="197"/>
      <c r="N17" s="68"/>
      <c r="O17" s="10">
        <f t="shared" si="0"/>
        <v>568</v>
      </c>
      <c r="P17" s="17">
        <v>5</v>
      </c>
      <c r="Q17" s="5"/>
      <c r="R17" s="5" t="s">
        <v>15</v>
      </c>
    </row>
    <row r="18" spans="1:19" ht="13.5" customHeight="1">
      <c r="A18" s="123" t="s">
        <v>34</v>
      </c>
      <c r="B18" s="44" t="s">
        <v>80</v>
      </c>
      <c r="C18" s="44" t="s">
        <v>125</v>
      </c>
      <c r="D18" s="31" t="s">
        <v>33</v>
      </c>
      <c r="E18" s="49">
        <v>0</v>
      </c>
      <c r="F18" s="49">
        <v>125</v>
      </c>
      <c r="G18" s="49">
        <v>103</v>
      </c>
      <c r="H18" s="49">
        <v>117</v>
      </c>
      <c r="I18" s="37">
        <v>0</v>
      </c>
      <c r="J18" s="29">
        <v>105</v>
      </c>
      <c r="K18" s="68">
        <v>97</v>
      </c>
      <c r="L18" s="68"/>
      <c r="M18" s="197"/>
      <c r="N18" s="68"/>
      <c r="O18" s="10">
        <f t="shared" si="0"/>
        <v>547</v>
      </c>
      <c r="P18" s="16">
        <v>6</v>
      </c>
      <c r="Q18" s="5"/>
      <c r="R18" s="5"/>
    </row>
    <row r="19" spans="1:19" ht="13.5" customHeight="1">
      <c r="A19" s="122" t="s">
        <v>24</v>
      </c>
      <c r="B19" s="42" t="s">
        <v>25</v>
      </c>
      <c r="C19" s="42" t="s">
        <v>124</v>
      </c>
      <c r="D19" s="31" t="s">
        <v>23</v>
      </c>
      <c r="E19" s="48">
        <v>145</v>
      </c>
      <c r="F19" s="48">
        <v>0</v>
      </c>
      <c r="G19" s="48">
        <v>125</v>
      </c>
      <c r="H19" s="50">
        <v>0</v>
      </c>
      <c r="I19" s="37">
        <v>0</v>
      </c>
      <c r="J19" s="29">
        <v>134</v>
      </c>
      <c r="K19" s="28">
        <v>129</v>
      </c>
      <c r="L19" s="28"/>
      <c r="M19" s="196"/>
      <c r="N19" s="28"/>
      <c r="O19" s="18">
        <f t="shared" si="0"/>
        <v>533</v>
      </c>
      <c r="P19" s="16">
        <v>7</v>
      </c>
      <c r="Q19" s="5"/>
      <c r="R19" s="5"/>
    </row>
    <row r="20" spans="1:19" ht="13.5" customHeight="1">
      <c r="A20" s="122" t="s">
        <v>67</v>
      </c>
      <c r="B20" s="42" t="s">
        <v>68</v>
      </c>
      <c r="C20" s="42" t="s">
        <v>126</v>
      </c>
      <c r="D20" s="33" t="s">
        <v>66</v>
      </c>
      <c r="E20" s="48">
        <v>0</v>
      </c>
      <c r="F20" s="48">
        <v>108</v>
      </c>
      <c r="G20" s="49">
        <v>87</v>
      </c>
      <c r="H20" s="50">
        <v>89</v>
      </c>
      <c r="I20" s="37">
        <v>0</v>
      </c>
      <c r="J20" s="29">
        <v>97</v>
      </c>
      <c r="K20" s="68">
        <v>89</v>
      </c>
      <c r="L20" s="68"/>
      <c r="M20" s="197"/>
      <c r="N20" s="68"/>
      <c r="O20" s="10">
        <f t="shared" si="0"/>
        <v>470</v>
      </c>
      <c r="P20" s="16">
        <v>8</v>
      </c>
      <c r="Q20" s="5"/>
      <c r="R20" s="5"/>
    </row>
    <row r="21" spans="1:19" s="5" customFormat="1" ht="13.5" customHeight="1">
      <c r="A21" s="123" t="s">
        <v>87</v>
      </c>
      <c r="B21" s="44" t="s">
        <v>95</v>
      </c>
      <c r="C21" s="45" t="s">
        <v>124</v>
      </c>
      <c r="D21" s="32" t="s">
        <v>79</v>
      </c>
      <c r="E21" s="48">
        <v>0</v>
      </c>
      <c r="F21" s="49">
        <v>0</v>
      </c>
      <c r="G21" s="49">
        <v>101</v>
      </c>
      <c r="H21" s="50">
        <v>108</v>
      </c>
      <c r="I21" s="37">
        <v>0</v>
      </c>
      <c r="J21" s="48">
        <v>125</v>
      </c>
      <c r="K21" s="10">
        <v>111</v>
      </c>
      <c r="L21" s="10"/>
      <c r="M21" s="119"/>
      <c r="N21" s="10"/>
      <c r="O21" s="18">
        <f t="shared" si="0"/>
        <v>445</v>
      </c>
      <c r="P21" s="17">
        <v>9</v>
      </c>
    </row>
    <row r="22" spans="1:19" ht="13.5" customHeight="1">
      <c r="A22" s="123" t="s">
        <v>26</v>
      </c>
      <c r="B22" s="42" t="s">
        <v>27</v>
      </c>
      <c r="C22" s="42" t="s">
        <v>124</v>
      </c>
      <c r="D22" s="31" t="s">
        <v>19</v>
      </c>
      <c r="E22" s="48">
        <v>134</v>
      </c>
      <c r="F22" s="49">
        <v>5</v>
      </c>
      <c r="G22" s="49">
        <v>145</v>
      </c>
      <c r="H22" s="50">
        <v>5</v>
      </c>
      <c r="I22" s="37">
        <v>5</v>
      </c>
      <c r="J22" s="29">
        <v>0</v>
      </c>
      <c r="K22" s="28">
        <v>121</v>
      </c>
      <c r="L22" s="28"/>
      <c r="M22" s="196">
        <v>0</v>
      </c>
      <c r="N22" s="28"/>
      <c r="O22" s="18">
        <f t="shared" si="0"/>
        <v>415</v>
      </c>
      <c r="P22" s="17">
        <v>10</v>
      </c>
      <c r="S22" s="5"/>
    </row>
    <row r="23" spans="1:19" ht="13.5" customHeight="1">
      <c r="A23" s="122" t="s">
        <v>58</v>
      </c>
      <c r="B23" s="42" t="s">
        <v>59</v>
      </c>
      <c r="C23" s="42" t="s">
        <v>123</v>
      </c>
      <c r="D23" s="31" t="s">
        <v>78</v>
      </c>
      <c r="E23" s="48">
        <v>0</v>
      </c>
      <c r="F23" s="48">
        <v>145</v>
      </c>
      <c r="G23" s="48">
        <v>121</v>
      </c>
      <c r="H23" s="50">
        <v>0</v>
      </c>
      <c r="I23" s="38">
        <v>0</v>
      </c>
      <c r="J23" s="29">
        <v>5</v>
      </c>
      <c r="K23" s="68">
        <v>134</v>
      </c>
      <c r="L23" s="68"/>
      <c r="M23" s="197"/>
      <c r="N23" s="68"/>
      <c r="O23" s="19">
        <f t="shared" si="0"/>
        <v>405</v>
      </c>
      <c r="P23" s="17">
        <v>11</v>
      </c>
      <c r="S23" s="5"/>
    </row>
    <row r="24" spans="1:19" ht="13.5" customHeight="1">
      <c r="A24" s="123" t="s">
        <v>34</v>
      </c>
      <c r="B24" s="42" t="s">
        <v>35</v>
      </c>
      <c r="C24" s="42" t="s">
        <v>128</v>
      </c>
      <c r="D24" s="31" t="s">
        <v>33</v>
      </c>
      <c r="E24" s="48">
        <v>114</v>
      </c>
      <c r="F24" s="49">
        <v>0</v>
      </c>
      <c r="G24" s="49">
        <v>0</v>
      </c>
      <c r="H24" s="50">
        <v>0</v>
      </c>
      <c r="I24" s="37">
        <v>0</v>
      </c>
      <c r="J24" s="29">
        <v>114</v>
      </c>
      <c r="K24" s="28">
        <v>99</v>
      </c>
      <c r="L24" s="28"/>
      <c r="M24" s="196"/>
      <c r="N24" s="28"/>
      <c r="O24" s="19">
        <f t="shared" si="0"/>
        <v>327</v>
      </c>
      <c r="P24" s="17">
        <v>13</v>
      </c>
      <c r="S24" s="5"/>
    </row>
    <row r="25" spans="1:19" ht="13.5" customHeight="1">
      <c r="A25" s="122" t="s">
        <v>60</v>
      </c>
      <c r="B25" s="42" t="s">
        <v>61</v>
      </c>
      <c r="C25" s="42" t="s">
        <v>124</v>
      </c>
      <c r="D25" s="33" t="s">
        <v>79</v>
      </c>
      <c r="E25" s="48">
        <v>0</v>
      </c>
      <c r="F25" s="49">
        <v>117</v>
      </c>
      <c r="G25" s="49">
        <v>99</v>
      </c>
      <c r="H25" s="50">
        <v>105</v>
      </c>
      <c r="I25" s="37">
        <v>0</v>
      </c>
      <c r="J25" s="29">
        <v>5</v>
      </c>
      <c r="K25" s="68">
        <v>0</v>
      </c>
      <c r="L25" s="68"/>
      <c r="M25" s="197">
        <v>0</v>
      </c>
      <c r="N25" s="68"/>
      <c r="O25" s="10">
        <f t="shared" si="0"/>
        <v>326</v>
      </c>
      <c r="P25" s="16">
        <v>12</v>
      </c>
    </row>
    <row r="26" spans="1:19" ht="13.5" customHeight="1">
      <c r="A26" s="122" t="s">
        <v>82</v>
      </c>
      <c r="B26" s="42" t="s">
        <v>83</v>
      </c>
      <c r="C26" s="42" t="s">
        <v>124</v>
      </c>
      <c r="D26" s="33" t="s">
        <v>33</v>
      </c>
      <c r="E26" s="29">
        <v>0</v>
      </c>
      <c r="F26" s="53">
        <v>0</v>
      </c>
      <c r="G26" s="55">
        <v>0</v>
      </c>
      <c r="H26" s="29">
        <v>97</v>
      </c>
      <c r="I26" s="37">
        <v>0</v>
      </c>
      <c r="J26" s="29">
        <v>111</v>
      </c>
      <c r="K26" s="68">
        <v>101</v>
      </c>
      <c r="L26" s="68"/>
      <c r="M26" s="197"/>
      <c r="N26" s="68"/>
      <c r="O26" s="19">
        <f t="shared" si="0"/>
        <v>309</v>
      </c>
      <c r="P26" s="17">
        <v>14</v>
      </c>
    </row>
    <row r="27" spans="1:19" ht="13.5" customHeight="1">
      <c r="A27" s="123" t="s">
        <v>110</v>
      </c>
      <c r="B27" s="44" t="s">
        <v>111</v>
      </c>
      <c r="C27" s="44" t="s">
        <v>123</v>
      </c>
      <c r="D27" s="31" t="s">
        <v>78</v>
      </c>
      <c r="E27" s="48">
        <v>0</v>
      </c>
      <c r="F27" s="53">
        <v>0</v>
      </c>
      <c r="G27" s="55">
        <v>95</v>
      </c>
      <c r="H27" s="53">
        <v>103</v>
      </c>
      <c r="I27" s="37">
        <v>0</v>
      </c>
      <c r="J27" s="48">
        <v>103</v>
      </c>
      <c r="K27" s="10">
        <v>5</v>
      </c>
      <c r="L27" s="10"/>
      <c r="M27" s="119"/>
      <c r="N27" s="10"/>
      <c r="O27" s="10">
        <f t="shared" si="0"/>
        <v>306</v>
      </c>
      <c r="P27" s="16">
        <v>15</v>
      </c>
    </row>
    <row r="28" spans="1:19" ht="13.5" customHeight="1">
      <c r="A28" s="122" t="s">
        <v>81</v>
      </c>
      <c r="B28" s="42" t="s">
        <v>120</v>
      </c>
      <c r="C28" s="43" t="s">
        <v>123</v>
      </c>
      <c r="D28" s="32" t="s">
        <v>78</v>
      </c>
      <c r="E28" s="29">
        <v>0</v>
      </c>
      <c r="F28" s="29">
        <v>0</v>
      </c>
      <c r="G28" s="53">
        <v>0</v>
      </c>
      <c r="H28" s="53">
        <v>139</v>
      </c>
      <c r="I28" s="37">
        <v>0</v>
      </c>
      <c r="J28" s="29">
        <v>145</v>
      </c>
      <c r="K28" s="68">
        <v>0</v>
      </c>
      <c r="L28" s="68"/>
      <c r="M28" s="197">
        <v>0</v>
      </c>
      <c r="N28" s="68"/>
      <c r="O28" s="10">
        <f t="shared" si="0"/>
        <v>284</v>
      </c>
      <c r="P28" s="17">
        <v>16</v>
      </c>
    </row>
    <row r="29" spans="1:19" ht="13.5" customHeight="1">
      <c r="A29" s="123" t="s">
        <v>42</v>
      </c>
      <c r="B29" s="42" t="s">
        <v>43</v>
      </c>
      <c r="C29" s="42" t="s">
        <v>127</v>
      </c>
      <c r="D29" s="31" t="s">
        <v>33</v>
      </c>
      <c r="E29" s="48">
        <v>103</v>
      </c>
      <c r="F29" s="48">
        <v>0</v>
      </c>
      <c r="G29" s="49">
        <v>82</v>
      </c>
      <c r="H29" s="50">
        <v>0</v>
      </c>
      <c r="I29" s="38">
        <v>0</v>
      </c>
      <c r="J29" s="29">
        <v>83</v>
      </c>
      <c r="K29" s="68">
        <v>5</v>
      </c>
      <c r="L29" s="68"/>
      <c r="M29" s="197"/>
      <c r="N29" s="68"/>
      <c r="O29" s="10">
        <f t="shared" si="0"/>
        <v>273</v>
      </c>
      <c r="P29" s="70">
        <v>17</v>
      </c>
    </row>
    <row r="30" spans="1:19" ht="13.5" customHeight="1">
      <c r="A30" s="123" t="s">
        <v>88</v>
      </c>
      <c r="B30" s="44" t="s">
        <v>89</v>
      </c>
      <c r="C30" s="44" t="s">
        <v>130</v>
      </c>
      <c r="D30" s="31" t="s">
        <v>90</v>
      </c>
      <c r="E30" s="48">
        <v>0</v>
      </c>
      <c r="F30" s="54">
        <v>0</v>
      </c>
      <c r="G30" s="48">
        <v>87</v>
      </c>
      <c r="H30" s="50">
        <v>85</v>
      </c>
      <c r="I30" s="37">
        <v>0</v>
      </c>
      <c r="J30" s="48">
        <v>89</v>
      </c>
      <c r="K30" s="10">
        <v>0</v>
      </c>
      <c r="L30" s="10"/>
      <c r="M30" s="119">
        <v>0</v>
      </c>
      <c r="N30" s="10"/>
      <c r="O30" s="10">
        <f t="shared" si="0"/>
        <v>261</v>
      </c>
      <c r="P30" s="17">
        <v>18</v>
      </c>
      <c r="R30" s="5"/>
      <c r="S30" s="5"/>
    </row>
    <row r="31" spans="1:19" ht="13.5" customHeight="1">
      <c r="A31" s="63" t="s">
        <v>67</v>
      </c>
      <c r="B31" s="59" t="s">
        <v>144</v>
      </c>
      <c r="C31" s="59" t="s">
        <v>143</v>
      </c>
      <c r="D31" s="60" t="s">
        <v>66</v>
      </c>
      <c r="E31" s="59">
        <v>0</v>
      </c>
      <c r="F31" s="59">
        <v>0</v>
      </c>
      <c r="G31" s="61">
        <v>80</v>
      </c>
      <c r="H31" s="69">
        <v>84</v>
      </c>
      <c r="I31" s="62">
        <v>0</v>
      </c>
      <c r="J31" s="59">
        <v>82</v>
      </c>
      <c r="K31" s="59">
        <v>0</v>
      </c>
      <c r="L31" s="59"/>
      <c r="M31" s="198">
        <v>0</v>
      </c>
      <c r="N31" s="59"/>
      <c r="O31" s="59">
        <f t="shared" si="0"/>
        <v>246</v>
      </c>
      <c r="P31" s="63">
        <v>19</v>
      </c>
      <c r="R31" s="5"/>
      <c r="S31" s="5"/>
    </row>
    <row r="32" spans="1:19" ht="13.5" customHeight="1">
      <c r="A32" s="123" t="s">
        <v>38</v>
      </c>
      <c r="B32" s="42" t="s">
        <v>39</v>
      </c>
      <c r="C32" s="42" t="s">
        <v>124</v>
      </c>
      <c r="D32" s="31" t="s">
        <v>40</v>
      </c>
      <c r="E32" s="48">
        <v>111</v>
      </c>
      <c r="F32" s="49">
        <v>114</v>
      </c>
      <c r="G32" s="49">
        <v>0</v>
      </c>
      <c r="H32" s="50">
        <v>0</v>
      </c>
      <c r="I32" s="37">
        <v>0</v>
      </c>
      <c r="J32" s="29">
        <v>0</v>
      </c>
      <c r="K32" s="28">
        <v>5</v>
      </c>
      <c r="L32" s="28"/>
      <c r="M32" s="196">
        <v>0</v>
      </c>
      <c r="N32" s="28"/>
      <c r="O32" s="19">
        <f t="shared" si="0"/>
        <v>230</v>
      </c>
      <c r="P32" s="16">
        <v>20</v>
      </c>
      <c r="R32" s="5"/>
      <c r="S32" s="5"/>
    </row>
    <row r="33" spans="1:20" ht="13.5" customHeight="1">
      <c r="A33" s="123" t="s">
        <v>16</v>
      </c>
      <c r="B33" s="42" t="s">
        <v>30</v>
      </c>
      <c r="C33" s="42" t="s">
        <v>124</v>
      </c>
      <c r="D33" s="34" t="s">
        <v>18</v>
      </c>
      <c r="E33" s="48">
        <v>105</v>
      </c>
      <c r="F33" s="48">
        <v>111</v>
      </c>
      <c r="G33" s="49">
        <v>0</v>
      </c>
      <c r="H33" s="50">
        <v>0</v>
      </c>
      <c r="I33" s="37">
        <v>0</v>
      </c>
      <c r="J33" s="46">
        <v>0</v>
      </c>
      <c r="K33" s="68">
        <v>0</v>
      </c>
      <c r="L33" s="68"/>
      <c r="M33" s="197">
        <v>0</v>
      </c>
      <c r="N33" s="68"/>
      <c r="O33" s="18">
        <f t="shared" si="0"/>
        <v>216</v>
      </c>
      <c r="P33" s="17">
        <v>21</v>
      </c>
      <c r="R33" s="5"/>
      <c r="S33" s="5"/>
    </row>
    <row r="34" spans="1:20" ht="13.5" customHeight="1">
      <c r="A34" s="123" t="s">
        <v>94</v>
      </c>
      <c r="B34" s="44" t="s">
        <v>102</v>
      </c>
      <c r="C34" s="44" t="s">
        <v>125</v>
      </c>
      <c r="D34" s="31" t="s">
        <v>72</v>
      </c>
      <c r="E34" s="48">
        <v>0</v>
      </c>
      <c r="F34" s="49">
        <v>0</v>
      </c>
      <c r="G34" s="53">
        <v>0</v>
      </c>
      <c r="H34" s="53">
        <v>101</v>
      </c>
      <c r="I34" s="37">
        <v>0</v>
      </c>
      <c r="J34" s="48">
        <v>0</v>
      </c>
      <c r="K34" s="10">
        <v>108</v>
      </c>
      <c r="L34" s="10"/>
      <c r="M34" s="119">
        <v>0</v>
      </c>
      <c r="N34" s="10"/>
      <c r="O34" s="10">
        <f t="shared" si="0"/>
        <v>209</v>
      </c>
      <c r="P34" s="16">
        <v>22</v>
      </c>
    </row>
    <row r="35" spans="1:20" ht="13.5" customHeight="1">
      <c r="A35" s="123" t="s">
        <v>36</v>
      </c>
      <c r="B35" s="42" t="s">
        <v>37</v>
      </c>
      <c r="C35" s="42" t="s">
        <v>124</v>
      </c>
      <c r="D35" s="31" t="s">
        <v>33</v>
      </c>
      <c r="E35" s="48">
        <v>114</v>
      </c>
      <c r="F35" s="49">
        <v>0</v>
      </c>
      <c r="G35" s="49">
        <v>91</v>
      </c>
      <c r="H35" s="51">
        <v>0</v>
      </c>
      <c r="I35" s="38">
        <v>0</v>
      </c>
      <c r="J35" s="29">
        <v>0</v>
      </c>
      <c r="K35" s="28">
        <v>0</v>
      </c>
      <c r="L35" s="28"/>
      <c r="M35" s="196">
        <v>0</v>
      </c>
      <c r="N35" s="28"/>
      <c r="O35" s="18">
        <f t="shared" si="0"/>
        <v>205</v>
      </c>
      <c r="P35" s="16">
        <v>23</v>
      </c>
    </row>
    <row r="36" spans="1:20" ht="13.5" customHeight="1">
      <c r="A36" s="123" t="s">
        <v>73</v>
      </c>
      <c r="B36" s="44" t="s">
        <v>74</v>
      </c>
      <c r="C36" s="44" t="s">
        <v>124</v>
      </c>
      <c r="D36" s="31" t="s">
        <v>75</v>
      </c>
      <c r="E36" s="48">
        <v>0</v>
      </c>
      <c r="F36" s="48">
        <v>0</v>
      </c>
      <c r="G36" s="48">
        <v>108</v>
      </c>
      <c r="H36" s="50">
        <v>0</v>
      </c>
      <c r="I36" s="38">
        <v>0</v>
      </c>
      <c r="J36" s="29">
        <v>0</v>
      </c>
      <c r="K36" s="68">
        <v>95</v>
      </c>
      <c r="L36" s="68"/>
      <c r="M36" s="197">
        <v>0</v>
      </c>
      <c r="N36" s="68"/>
      <c r="O36" s="10">
        <f t="shared" si="0"/>
        <v>203</v>
      </c>
      <c r="P36" s="17">
        <v>24</v>
      </c>
    </row>
    <row r="37" spans="1:20" ht="13.5" customHeight="1">
      <c r="A37" s="123" t="s">
        <v>118</v>
      </c>
      <c r="B37" s="44" t="s">
        <v>119</v>
      </c>
      <c r="C37" s="44" t="s">
        <v>130</v>
      </c>
      <c r="D37" s="31" t="s">
        <v>90</v>
      </c>
      <c r="E37" s="48">
        <v>0</v>
      </c>
      <c r="F37" s="29">
        <v>0</v>
      </c>
      <c r="G37" s="52">
        <v>0</v>
      </c>
      <c r="H37" s="29">
        <v>93</v>
      </c>
      <c r="I37" s="37">
        <v>0</v>
      </c>
      <c r="J37" s="48">
        <v>99</v>
      </c>
      <c r="K37" s="10">
        <v>0</v>
      </c>
      <c r="L37" s="10"/>
      <c r="M37" s="119">
        <v>0</v>
      </c>
      <c r="N37" s="10"/>
      <c r="O37" s="10">
        <f t="shared" si="0"/>
        <v>192</v>
      </c>
      <c r="P37" s="16">
        <v>25</v>
      </c>
      <c r="Q37" s="5"/>
      <c r="R37" s="5"/>
      <c r="S37" s="5"/>
      <c r="T37" s="5"/>
    </row>
    <row r="38" spans="1:20" ht="13.5" customHeight="1">
      <c r="A38" s="123" t="s">
        <v>92</v>
      </c>
      <c r="B38" s="44" t="s">
        <v>91</v>
      </c>
      <c r="C38" s="44" t="s">
        <v>130</v>
      </c>
      <c r="D38" s="31" t="s">
        <v>72</v>
      </c>
      <c r="E38" s="48">
        <v>0</v>
      </c>
      <c r="F38" s="48">
        <v>0</v>
      </c>
      <c r="G38" s="49">
        <v>0</v>
      </c>
      <c r="H38" s="51">
        <v>91</v>
      </c>
      <c r="I38" s="37">
        <v>0</v>
      </c>
      <c r="J38" s="48">
        <v>0</v>
      </c>
      <c r="K38" s="10">
        <v>93</v>
      </c>
      <c r="L38" s="10"/>
      <c r="M38" s="119">
        <v>0</v>
      </c>
      <c r="N38" s="10"/>
      <c r="O38" s="10">
        <f t="shared" si="0"/>
        <v>184</v>
      </c>
      <c r="P38" s="16">
        <v>26</v>
      </c>
      <c r="Q38" s="5"/>
      <c r="R38" s="5"/>
      <c r="S38" s="5"/>
      <c r="T38" s="5"/>
    </row>
    <row r="39" spans="1:20" ht="13.5" customHeight="1">
      <c r="A39" s="123" t="s">
        <v>112</v>
      </c>
      <c r="B39" s="44" t="s">
        <v>113</v>
      </c>
      <c r="C39" s="44" t="s">
        <v>123</v>
      </c>
      <c r="D39" s="31" t="s">
        <v>79</v>
      </c>
      <c r="E39" s="48">
        <v>0</v>
      </c>
      <c r="F39" s="29">
        <v>0</v>
      </c>
      <c r="G39" s="55">
        <v>89</v>
      </c>
      <c r="H39" s="53">
        <v>0</v>
      </c>
      <c r="I39" s="37">
        <v>0</v>
      </c>
      <c r="J39" s="48">
        <v>0</v>
      </c>
      <c r="K39" s="10">
        <v>91</v>
      </c>
      <c r="L39" s="10"/>
      <c r="M39" s="119">
        <v>0</v>
      </c>
      <c r="N39" s="10"/>
      <c r="O39" s="10">
        <f t="shared" si="0"/>
        <v>180</v>
      </c>
      <c r="P39" s="41">
        <v>27</v>
      </c>
      <c r="Q39" s="5"/>
      <c r="R39" s="5"/>
      <c r="S39" s="5"/>
      <c r="T39" s="5"/>
    </row>
    <row r="40" spans="1:20">
      <c r="A40" s="123" t="s">
        <v>136</v>
      </c>
      <c r="B40" s="10" t="s">
        <v>139</v>
      </c>
      <c r="C40" s="10" t="s">
        <v>124</v>
      </c>
      <c r="D40" s="47" t="s">
        <v>78</v>
      </c>
      <c r="E40" s="10">
        <v>0</v>
      </c>
      <c r="F40" s="10">
        <v>0</v>
      </c>
      <c r="G40" s="10">
        <v>0</v>
      </c>
      <c r="H40" s="10">
        <v>0</v>
      </c>
      <c r="I40" s="94">
        <v>0</v>
      </c>
      <c r="J40" s="10">
        <v>85</v>
      </c>
      <c r="K40" s="10">
        <v>87</v>
      </c>
      <c r="L40" s="10"/>
      <c r="M40" s="119"/>
      <c r="N40" s="10"/>
      <c r="O40" s="10">
        <f t="shared" si="0"/>
        <v>172</v>
      </c>
      <c r="P40" s="17">
        <v>28</v>
      </c>
      <c r="Q40" s="5"/>
      <c r="R40" s="5"/>
      <c r="S40" s="5"/>
      <c r="T40" s="5"/>
    </row>
    <row r="41" spans="1:20">
      <c r="A41" s="16" t="s">
        <v>145</v>
      </c>
      <c r="B41" s="176" t="s">
        <v>146</v>
      </c>
      <c r="C41" s="176" t="s">
        <v>123</v>
      </c>
      <c r="D41" s="47" t="s">
        <v>33</v>
      </c>
      <c r="E41" s="10">
        <v>0</v>
      </c>
      <c r="F41" s="10">
        <v>0</v>
      </c>
      <c r="G41" s="71">
        <v>0</v>
      </c>
      <c r="H41" s="71">
        <v>0</v>
      </c>
      <c r="I41" s="199">
        <v>0</v>
      </c>
      <c r="J41" s="10">
        <v>0</v>
      </c>
      <c r="K41" s="10">
        <v>139</v>
      </c>
      <c r="L41" s="10"/>
      <c r="M41" s="119">
        <v>0</v>
      </c>
      <c r="N41" s="10"/>
      <c r="O41" s="10">
        <f t="shared" si="0"/>
        <v>139</v>
      </c>
      <c r="P41" s="41">
        <v>29</v>
      </c>
      <c r="Q41" s="5"/>
      <c r="R41" s="5"/>
      <c r="S41" s="5"/>
      <c r="T41" s="5"/>
    </row>
    <row r="42" spans="1:20">
      <c r="A42" s="123" t="s">
        <v>31</v>
      </c>
      <c r="B42" s="42" t="s">
        <v>32</v>
      </c>
      <c r="C42" s="42" t="s">
        <v>124</v>
      </c>
      <c r="D42" s="31" t="s">
        <v>33</v>
      </c>
      <c r="E42" s="48">
        <v>117</v>
      </c>
      <c r="F42" s="49">
        <v>0</v>
      </c>
      <c r="G42" s="49">
        <v>0</v>
      </c>
      <c r="H42" s="49">
        <v>0</v>
      </c>
      <c r="I42" s="128">
        <v>0</v>
      </c>
      <c r="J42" s="29">
        <v>0</v>
      </c>
      <c r="K42" s="28">
        <v>0</v>
      </c>
      <c r="L42" s="28"/>
      <c r="M42" s="196">
        <v>0</v>
      </c>
      <c r="N42" s="30"/>
      <c r="O42" s="10">
        <f t="shared" si="0"/>
        <v>117</v>
      </c>
      <c r="P42" s="17">
        <v>30</v>
      </c>
      <c r="Q42" s="5"/>
      <c r="R42" s="5"/>
      <c r="S42" s="5"/>
      <c r="T42" s="5"/>
    </row>
    <row r="43" spans="1:20">
      <c r="A43" s="123" t="s">
        <v>70</v>
      </c>
      <c r="B43" s="44" t="s">
        <v>71</v>
      </c>
      <c r="C43" s="44" t="s">
        <v>130</v>
      </c>
      <c r="D43" s="31" t="s">
        <v>72</v>
      </c>
      <c r="E43" s="48">
        <v>0</v>
      </c>
      <c r="F43" s="48">
        <v>0</v>
      </c>
      <c r="G43" s="48">
        <v>114</v>
      </c>
      <c r="H43" s="50">
        <v>0</v>
      </c>
      <c r="I43" s="38">
        <v>0</v>
      </c>
      <c r="J43" s="29">
        <v>0</v>
      </c>
      <c r="K43" s="68">
        <v>0</v>
      </c>
      <c r="L43" s="68"/>
      <c r="M43" s="197">
        <v>0</v>
      </c>
      <c r="N43" s="68"/>
      <c r="O43" s="10">
        <f t="shared" si="0"/>
        <v>114</v>
      </c>
      <c r="P43" s="40">
        <v>31</v>
      </c>
      <c r="Q43" s="5"/>
      <c r="R43" s="5"/>
      <c r="S43" s="5"/>
      <c r="T43" s="5"/>
    </row>
    <row r="44" spans="1:20">
      <c r="A44" s="123" t="s">
        <v>114</v>
      </c>
      <c r="B44" s="58" t="s">
        <v>115</v>
      </c>
      <c r="C44" s="58" t="s">
        <v>123</v>
      </c>
      <c r="D44" s="31" t="s">
        <v>90</v>
      </c>
      <c r="E44" s="48">
        <v>0</v>
      </c>
      <c r="F44" s="29">
        <v>0</v>
      </c>
      <c r="G44" s="52">
        <v>0</v>
      </c>
      <c r="H44" s="29">
        <v>114</v>
      </c>
      <c r="I44" s="37">
        <v>0</v>
      </c>
      <c r="J44" s="48">
        <v>0</v>
      </c>
      <c r="K44" s="10">
        <v>0</v>
      </c>
      <c r="L44" s="10"/>
      <c r="M44" s="119">
        <v>0</v>
      </c>
      <c r="N44" s="10"/>
      <c r="O44" s="10">
        <f t="shared" si="0"/>
        <v>114</v>
      </c>
      <c r="P44" s="17">
        <v>31</v>
      </c>
    </row>
    <row r="45" spans="1:20">
      <c r="A45" s="123" t="s">
        <v>41</v>
      </c>
      <c r="B45" s="10" t="s">
        <v>106</v>
      </c>
      <c r="C45" s="10" t="s">
        <v>123</v>
      </c>
      <c r="D45" s="36" t="s">
        <v>33</v>
      </c>
      <c r="E45" s="49">
        <v>108</v>
      </c>
      <c r="F45" s="49">
        <v>0</v>
      </c>
      <c r="G45" s="49">
        <v>0</v>
      </c>
      <c r="H45" s="49">
        <v>0</v>
      </c>
      <c r="I45" s="56">
        <v>0</v>
      </c>
      <c r="J45" s="46">
        <v>0</v>
      </c>
      <c r="K45" s="68">
        <v>5</v>
      </c>
      <c r="L45" s="68"/>
      <c r="M45" s="197">
        <v>0</v>
      </c>
      <c r="N45" s="68"/>
      <c r="O45" s="10">
        <f t="shared" si="0"/>
        <v>113</v>
      </c>
      <c r="P45" s="16">
        <v>32</v>
      </c>
    </row>
    <row r="46" spans="1:20">
      <c r="A46" s="123" t="s">
        <v>76</v>
      </c>
      <c r="B46" s="44" t="s">
        <v>77</v>
      </c>
      <c r="C46" s="44" t="s">
        <v>127</v>
      </c>
      <c r="D46" s="31" t="s">
        <v>78</v>
      </c>
      <c r="E46" s="48">
        <v>0</v>
      </c>
      <c r="F46" s="48">
        <v>0</v>
      </c>
      <c r="G46" s="48">
        <v>105</v>
      </c>
      <c r="H46" s="48">
        <v>0</v>
      </c>
      <c r="I46" s="37">
        <v>0</v>
      </c>
      <c r="J46" s="29">
        <v>0</v>
      </c>
      <c r="K46" s="68">
        <v>0</v>
      </c>
      <c r="L46" s="68"/>
      <c r="M46" s="197">
        <v>0</v>
      </c>
      <c r="N46" s="68"/>
      <c r="O46" s="19">
        <f t="shared" si="0"/>
        <v>105</v>
      </c>
      <c r="P46" s="16">
        <v>33</v>
      </c>
    </row>
    <row r="47" spans="1:20">
      <c r="A47" s="16" t="s">
        <v>229</v>
      </c>
      <c r="B47" s="10" t="s">
        <v>139</v>
      </c>
      <c r="C47" s="10" t="s">
        <v>124</v>
      </c>
      <c r="D47" s="47" t="s">
        <v>79</v>
      </c>
      <c r="E47" s="10">
        <v>0</v>
      </c>
      <c r="F47" s="10">
        <v>0</v>
      </c>
      <c r="G47" s="10">
        <v>0</v>
      </c>
      <c r="H47" s="10">
        <v>0</v>
      </c>
      <c r="I47" s="94">
        <v>0</v>
      </c>
      <c r="J47" s="10">
        <v>0</v>
      </c>
      <c r="K47" s="10">
        <v>105</v>
      </c>
      <c r="L47" s="10"/>
      <c r="M47" s="119">
        <v>0</v>
      </c>
      <c r="N47" s="10"/>
      <c r="O47" s="10">
        <f t="shared" ref="O47:O64" si="1">SUM(E47:N47)</f>
        <v>105</v>
      </c>
      <c r="P47" s="40">
        <v>33</v>
      </c>
    </row>
    <row r="48" spans="1:20">
      <c r="A48" s="123" t="s">
        <v>116</v>
      </c>
      <c r="B48" s="44" t="s">
        <v>117</v>
      </c>
      <c r="C48" s="44" t="s">
        <v>127</v>
      </c>
      <c r="D48" s="31" t="s">
        <v>90</v>
      </c>
      <c r="E48" s="48">
        <v>0</v>
      </c>
      <c r="F48" s="29">
        <v>0</v>
      </c>
      <c r="G48" s="52">
        <v>0</v>
      </c>
      <c r="H48" s="29">
        <v>99</v>
      </c>
      <c r="I48" s="37">
        <v>0</v>
      </c>
      <c r="J48" s="48">
        <v>0</v>
      </c>
      <c r="K48" s="10">
        <v>5</v>
      </c>
      <c r="L48" s="10"/>
      <c r="M48" s="119">
        <v>0</v>
      </c>
      <c r="N48" s="10"/>
      <c r="O48" s="10">
        <f t="shared" si="1"/>
        <v>104</v>
      </c>
      <c r="P48" s="16">
        <v>34</v>
      </c>
    </row>
    <row r="49" spans="1:16">
      <c r="A49" s="123" t="s">
        <v>107</v>
      </c>
      <c r="B49" s="44" t="s">
        <v>108</v>
      </c>
      <c r="C49" s="44" t="s">
        <v>130</v>
      </c>
      <c r="D49" s="39" t="s">
        <v>109</v>
      </c>
      <c r="E49" s="48">
        <v>0</v>
      </c>
      <c r="F49" s="29">
        <v>0</v>
      </c>
      <c r="G49" s="52">
        <v>97</v>
      </c>
      <c r="H49" s="29">
        <v>0</v>
      </c>
      <c r="I49" s="37">
        <v>0</v>
      </c>
      <c r="J49" s="48">
        <v>0</v>
      </c>
      <c r="K49" s="10">
        <v>0</v>
      </c>
      <c r="L49" s="10"/>
      <c r="M49" s="119">
        <v>0</v>
      </c>
      <c r="N49" s="10"/>
      <c r="O49" s="10">
        <f t="shared" si="1"/>
        <v>97</v>
      </c>
      <c r="P49" s="17">
        <v>35</v>
      </c>
    </row>
    <row r="50" spans="1:16">
      <c r="A50" s="123" t="s">
        <v>93</v>
      </c>
      <c r="B50" s="10" t="s">
        <v>103</v>
      </c>
      <c r="C50" s="10" t="s">
        <v>127</v>
      </c>
      <c r="D50" s="47" t="s">
        <v>142</v>
      </c>
      <c r="E50" s="48">
        <v>0</v>
      </c>
      <c r="F50" s="48">
        <v>0</v>
      </c>
      <c r="G50" s="48">
        <v>0</v>
      </c>
      <c r="H50" s="48">
        <v>95</v>
      </c>
      <c r="I50" s="38">
        <v>0</v>
      </c>
      <c r="J50" s="48">
        <v>0</v>
      </c>
      <c r="K50" s="10">
        <v>0</v>
      </c>
      <c r="L50" s="10"/>
      <c r="M50" s="119">
        <v>0</v>
      </c>
      <c r="N50" s="10"/>
      <c r="O50" s="18">
        <f t="shared" si="1"/>
        <v>95</v>
      </c>
      <c r="P50" s="16">
        <v>36</v>
      </c>
    </row>
    <row r="51" spans="1:16">
      <c r="A51" s="123" t="s">
        <v>133</v>
      </c>
      <c r="B51" s="10" t="s">
        <v>108</v>
      </c>
      <c r="C51" s="10" t="s">
        <v>130</v>
      </c>
      <c r="D51" s="47" t="s">
        <v>141</v>
      </c>
      <c r="E51" s="10">
        <v>0</v>
      </c>
      <c r="F51" s="10">
        <v>0</v>
      </c>
      <c r="G51" s="10">
        <v>0</v>
      </c>
      <c r="H51" s="10">
        <v>0</v>
      </c>
      <c r="I51" s="94">
        <v>0</v>
      </c>
      <c r="J51" s="10">
        <v>95</v>
      </c>
      <c r="K51" s="10">
        <v>0</v>
      </c>
      <c r="L51" s="10"/>
      <c r="M51" s="119">
        <v>0</v>
      </c>
      <c r="N51" s="10"/>
      <c r="O51" s="10">
        <f t="shared" si="1"/>
        <v>95</v>
      </c>
      <c r="P51" s="17">
        <v>36</v>
      </c>
    </row>
    <row r="52" spans="1:16">
      <c r="A52" s="123" t="s">
        <v>96</v>
      </c>
      <c r="B52" s="44" t="s">
        <v>97</v>
      </c>
      <c r="C52" s="44" t="s">
        <v>129</v>
      </c>
      <c r="D52" s="31" t="s">
        <v>33</v>
      </c>
      <c r="E52" s="48">
        <v>0</v>
      </c>
      <c r="F52" s="48">
        <v>0</v>
      </c>
      <c r="G52" s="48">
        <v>93</v>
      </c>
      <c r="H52" s="48">
        <v>0</v>
      </c>
      <c r="I52" s="38">
        <v>0</v>
      </c>
      <c r="J52" s="48">
        <v>0</v>
      </c>
      <c r="K52" s="10">
        <v>0</v>
      </c>
      <c r="L52" s="10"/>
      <c r="M52" s="119">
        <v>0</v>
      </c>
      <c r="N52" s="10"/>
      <c r="O52" s="10">
        <f t="shared" si="1"/>
        <v>93</v>
      </c>
      <c r="P52" s="16">
        <v>37</v>
      </c>
    </row>
    <row r="53" spans="1:16">
      <c r="A53" s="123" t="s">
        <v>134</v>
      </c>
      <c r="B53" s="10" t="s">
        <v>138</v>
      </c>
      <c r="C53" s="10" t="s">
        <v>124</v>
      </c>
      <c r="D53" s="47" t="s">
        <v>78</v>
      </c>
      <c r="E53" s="10">
        <v>0</v>
      </c>
      <c r="F53" s="10">
        <v>0</v>
      </c>
      <c r="G53" s="10">
        <v>0</v>
      </c>
      <c r="H53" s="10">
        <v>0</v>
      </c>
      <c r="I53" s="94">
        <v>0</v>
      </c>
      <c r="J53" s="10">
        <v>93</v>
      </c>
      <c r="K53" s="10">
        <v>0</v>
      </c>
      <c r="L53" s="10"/>
      <c r="M53" s="119">
        <v>0</v>
      </c>
      <c r="N53" s="10"/>
      <c r="O53" s="10">
        <f t="shared" si="1"/>
        <v>93</v>
      </c>
      <c r="P53" s="16">
        <v>37</v>
      </c>
    </row>
    <row r="54" spans="1:16">
      <c r="A54" s="123" t="s">
        <v>135</v>
      </c>
      <c r="B54" s="10" t="s">
        <v>139</v>
      </c>
      <c r="C54" s="10" t="s">
        <v>124</v>
      </c>
      <c r="D54" s="47" t="s">
        <v>142</v>
      </c>
      <c r="E54" s="10">
        <v>0</v>
      </c>
      <c r="F54" s="10">
        <v>0</v>
      </c>
      <c r="G54" s="10">
        <v>0</v>
      </c>
      <c r="H54" s="10">
        <v>0</v>
      </c>
      <c r="I54" s="94">
        <v>0</v>
      </c>
      <c r="J54" s="10">
        <v>87</v>
      </c>
      <c r="K54" s="10">
        <v>5</v>
      </c>
      <c r="L54" s="10"/>
      <c r="M54" s="119">
        <v>0</v>
      </c>
      <c r="N54" s="10"/>
      <c r="O54" s="10">
        <f t="shared" si="1"/>
        <v>92</v>
      </c>
      <c r="P54" s="16">
        <v>40</v>
      </c>
    </row>
    <row r="55" spans="1:16">
      <c r="A55" s="16" t="s">
        <v>104</v>
      </c>
      <c r="B55" s="10" t="s">
        <v>103</v>
      </c>
      <c r="C55" s="10" t="s">
        <v>130</v>
      </c>
      <c r="D55" s="35" t="s">
        <v>105</v>
      </c>
      <c r="E55" s="48">
        <v>0</v>
      </c>
      <c r="F55" s="48">
        <v>0</v>
      </c>
      <c r="G55" s="48">
        <v>0</v>
      </c>
      <c r="H55" s="50">
        <v>87</v>
      </c>
      <c r="I55" s="38">
        <v>0</v>
      </c>
      <c r="J55" s="48">
        <v>0</v>
      </c>
      <c r="K55" s="10">
        <v>0</v>
      </c>
      <c r="L55" s="10"/>
      <c r="M55" s="119">
        <v>0</v>
      </c>
      <c r="N55" s="10"/>
      <c r="O55" s="18">
        <f t="shared" si="1"/>
        <v>87</v>
      </c>
      <c r="P55" s="16">
        <v>41</v>
      </c>
    </row>
    <row r="56" spans="1:16">
      <c r="A56" s="123" t="s">
        <v>137</v>
      </c>
      <c r="B56" s="10" t="s">
        <v>140</v>
      </c>
      <c r="C56" s="10" t="s">
        <v>130</v>
      </c>
      <c r="D56" s="47" t="s">
        <v>141</v>
      </c>
      <c r="E56" s="10">
        <v>0</v>
      </c>
      <c r="F56" s="10">
        <v>0</v>
      </c>
      <c r="G56" s="10">
        <v>0</v>
      </c>
      <c r="H56" s="10">
        <v>0</v>
      </c>
      <c r="I56" s="94">
        <v>0</v>
      </c>
      <c r="J56" s="10">
        <v>84</v>
      </c>
      <c r="K56" s="10">
        <v>0</v>
      </c>
      <c r="L56" s="10"/>
      <c r="M56" s="119">
        <v>0</v>
      </c>
      <c r="N56" s="10"/>
      <c r="O56" s="10">
        <f t="shared" si="1"/>
        <v>84</v>
      </c>
      <c r="P56" s="16">
        <v>42</v>
      </c>
    </row>
    <row r="57" spans="1:16">
      <c r="A57" s="123" t="s">
        <v>100</v>
      </c>
      <c r="B57" s="44" t="s">
        <v>101</v>
      </c>
      <c r="C57" s="44" t="s">
        <v>124</v>
      </c>
      <c r="D57" s="31" t="s">
        <v>78</v>
      </c>
      <c r="E57" s="48">
        <v>0</v>
      </c>
      <c r="F57" s="48">
        <v>0</v>
      </c>
      <c r="G57" s="48">
        <v>83</v>
      </c>
      <c r="H57" s="29">
        <v>0</v>
      </c>
      <c r="I57" s="37">
        <v>0</v>
      </c>
      <c r="J57" s="48">
        <v>0</v>
      </c>
      <c r="K57" s="10">
        <v>0</v>
      </c>
      <c r="L57" s="10"/>
      <c r="M57" s="119">
        <v>0</v>
      </c>
      <c r="N57" s="10"/>
      <c r="O57" s="10">
        <f t="shared" si="1"/>
        <v>83</v>
      </c>
      <c r="P57" s="16">
        <v>43</v>
      </c>
    </row>
    <row r="58" spans="1:16">
      <c r="A58" s="123" t="s">
        <v>98</v>
      </c>
      <c r="B58" s="44" t="s">
        <v>99</v>
      </c>
      <c r="C58" s="44" t="s">
        <v>130</v>
      </c>
      <c r="D58" s="31" t="s">
        <v>33</v>
      </c>
      <c r="E58" s="57">
        <v>0</v>
      </c>
      <c r="F58" s="48">
        <v>0</v>
      </c>
      <c r="G58" s="48">
        <v>81</v>
      </c>
      <c r="H58" s="48">
        <v>0</v>
      </c>
      <c r="I58" s="38">
        <v>0</v>
      </c>
      <c r="J58" s="48">
        <v>0</v>
      </c>
      <c r="K58" s="10">
        <v>0</v>
      </c>
      <c r="L58" s="10"/>
      <c r="M58" s="119">
        <v>0</v>
      </c>
      <c r="N58" s="10"/>
      <c r="O58" s="10">
        <f t="shared" si="1"/>
        <v>81</v>
      </c>
      <c r="P58" s="17">
        <v>44</v>
      </c>
    </row>
    <row r="59" spans="1:16">
      <c r="A59" s="123" t="s">
        <v>22</v>
      </c>
      <c r="B59" s="42" t="s">
        <v>44</v>
      </c>
      <c r="C59" s="42" t="s">
        <v>124</v>
      </c>
      <c r="D59" s="31" t="s">
        <v>23</v>
      </c>
      <c r="E59" s="48">
        <v>5</v>
      </c>
      <c r="F59" s="48">
        <v>0</v>
      </c>
      <c r="G59" s="48">
        <v>0</v>
      </c>
      <c r="H59" s="48">
        <v>0</v>
      </c>
      <c r="I59" s="37">
        <v>0</v>
      </c>
      <c r="J59" s="29">
        <v>0</v>
      </c>
      <c r="K59" s="68">
        <v>0</v>
      </c>
      <c r="L59" s="68"/>
      <c r="M59" s="197">
        <v>0</v>
      </c>
      <c r="N59" s="68"/>
      <c r="O59" s="19">
        <f t="shared" si="1"/>
        <v>5</v>
      </c>
      <c r="P59" s="17">
        <v>45</v>
      </c>
    </row>
    <row r="60" spans="1:16">
      <c r="A60" s="123" t="s">
        <v>45</v>
      </c>
      <c r="B60" s="42" t="s">
        <v>46</v>
      </c>
      <c r="C60" s="42" t="s">
        <v>124</v>
      </c>
      <c r="D60" s="31" t="s">
        <v>19</v>
      </c>
      <c r="E60" s="46">
        <v>5</v>
      </c>
      <c r="F60" s="29">
        <v>0</v>
      </c>
      <c r="G60" s="29">
        <v>0</v>
      </c>
      <c r="H60" s="29">
        <v>0</v>
      </c>
      <c r="I60" s="37">
        <v>0</v>
      </c>
      <c r="J60" s="29">
        <v>0</v>
      </c>
      <c r="K60" s="68">
        <v>0</v>
      </c>
      <c r="L60" s="68"/>
      <c r="M60" s="197">
        <v>0</v>
      </c>
      <c r="N60" s="68"/>
      <c r="O60" s="10">
        <f t="shared" si="1"/>
        <v>5</v>
      </c>
      <c r="P60" s="17">
        <v>45</v>
      </c>
    </row>
    <row r="61" spans="1:16">
      <c r="A61" s="123" t="s">
        <v>49</v>
      </c>
      <c r="B61" s="42" t="s">
        <v>50</v>
      </c>
      <c r="C61" s="42" t="s">
        <v>130</v>
      </c>
      <c r="D61" s="31" t="s">
        <v>23</v>
      </c>
      <c r="E61" s="46">
        <v>5</v>
      </c>
      <c r="F61" s="29">
        <v>0</v>
      </c>
      <c r="G61" s="52">
        <v>0</v>
      </c>
      <c r="H61" s="29">
        <v>0</v>
      </c>
      <c r="I61" s="37">
        <v>0</v>
      </c>
      <c r="J61" s="29">
        <v>0</v>
      </c>
      <c r="K61" s="68">
        <v>0</v>
      </c>
      <c r="L61" s="68"/>
      <c r="M61" s="197">
        <v>0</v>
      </c>
      <c r="N61" s="68"/>
      <c r="O61" s="19">
        <f t="shared" si="1"/>
        <v>5</v>
      </c>
      <c r="P61" s="17">
        <v>45</v>
      </c>
    </row>
    <row r="62" spans="1:16">
      <c r="A62" s="122" t="s">
        <v>62</v>
      </c>
      <c r="B62" s="42" t="s">
        <v>63</v>
      </c>
      <c r="C62" s="42" t="s">
        <v>124</v>
      </c>
      <c r="D62" s="33" t="s">
        <v>18</v>
      </c>
      <c r="E62" s="29">
        <v>0</v>
      </c>
      <c r="F62" s="29">
        <v>5</v>
      </c>
      <c r="G62" s="52">
        <v>0</v>
      </c>
      <c r="H62" s="52">
        <v>0</v>
      </c>
      <c r="I62" s="37">
        <v>0</v>
      </c>
      <c r="J62" s="29">
        <v>0</v>
      </c>
      <c r="K62" s="68">
        <v>0</v>
      </c>
      <c r="L62" s="68"/>
      <c r="M62" s="197">
        <v>0</v>
      </c>
      <c r="N62" s="68"/>
      <c r="O62" s="10">
        <f t="shared" si="1"/>
        <v>5</v>
      </c>
      <c r="P62" s="16">
        <v>45</v>
      </c>
    </row>
    <row r="63" spans="1:16">
      <c r="A63" s="164" t="s">
        <v>64</v>
      </c>
      <c r="B63" s="42" t="s">
        <v>65</v>
      </c>
      <c r="C63" s="42" t="s">
        <v>127</v>
      </c>
      <c r="D63" s="33" t="s">
        <v>66</v>
      </c>
      <c r="E63" s="29">
        <v>0</v>
      </c>
      <c r="F63" s="29">
        <v>5</v>
      </c>
      <c r="G63" s="52">
        <v>0</v>
      </c>
      <c r="H63" s="29">
        <v>0</v>
      </c>
      <c r="I63" s="37">
        <v>0</v>
      </c>
      <c r="J63" s="29">
        <v>0</v>
      </c>
      <c r="K63" s="68">
        <v>0</v>
      </c>
      <c r="L63" s="68"/>
      <c r="M63" s="197">
        <v>0</v>
      </c>
      <c r="N63" s="68"/>
      <c r="O63" s="19">
        <f t="shared" si="1"/>
        <v>5</v>
      </c>
      <c r="P63" s="16">
        <v>45</v>
      </c>
    </row>
    <row r="64" spans="1:16">
      <c r="A64" s="16" t="s">
        <v>132</v>
      </c>
      <c r="B64" s="10" t="s">
        <v>131</v>
      </c>
      <c r="C64" s="10" t="s">
        <v>127</v>
      </c>
      <c r="D64" s="47" t="s">
        <v>78</v>
      </c>
      <c r="E64" s="48">
        <v>0</v>
      </c>
      <c r="F64" s="48">
        <v>0</v>
      </c>
      <c r="G64" s="48">
        <v>0</v>
      </c>
      <c r="H64" s="48">
        <v>0</v>
      </c>
      <c r="I64" s="38">
        <v>0</v>
      </c>
      <c r="J64" s="48">
        <v>5</v>
      </c>
      <c r="K64" s="10">
        <v>0</v>
      </c>
      <c r="L64" s="10"/>
      <c r="M64" s="119">
        <v>0</v>
      </c>
      <c r="N64" s="10"/>
      <c r="O64" s="10">
        <f t="shared" si="1"/>
        <v>5</v>
      </c>
      <c r="P64" s="16">
        <v>45</v>
      </c>
    </row>
  </sheetData>
  <sortState ref="A13:P64">
    <sortCondition descending="1" ref="O64"/>
  </sortState>
  <mergeCells count="1">
    <mergeCell ref="A6:O6"/>
  </mergeCells>
  <pageMargins left="0.43307086614173229" right="0.39370078740157483" top="0.43307086614173229" bottom="0.55118110236220474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Q10" sqref="Q10"/>
    </sheetView>
  </sheetViews>
  <sheetFormatPr baseColWidth="10" defaultRowHeight="15"/>
  <cols>
    <col min="1" max="1" width="12.5703125" bestFit="1" customWidth="1"/>
    <col min="2" max="2" width="12.7109375" bestFit="1" customWidth="1"/>
    <col min="3" max="3" width="27.85546875" bestFit="1" customWidth="1"/>
    <col min="4" max="5" width="4" bestFit="1" customWidth="1"/>
    <col min="6" max="6" width="3.7109375" customWidth="1"/>
    <col min="7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6.85546875" bestFit="1" customWidth="1"/>
  </cols>
  <sheetData>
    <row r="1" spans="1:15" ht="15.75">
      <c r="A1" s="72"/>
      <c r="B1" s="72"/>
      <c r="C1" s="72"/>
      <c r="D1" s="72"/>
      <c r="E1" s="72"/>
      <c r="F1" s="66" t="s">
        <v>209</v>
      </c>
      <c r="G1" s="72"/>
      <c r="H1" s="72"/>
      <c r="I1" s="72"/>
      <c r="J1" s="72"/>
      <c r="K1" s="72"/>
      <c r="L1" s="72"/>
      <c r="M1" s="72"/>
      <c r="N1" s="72"/>
      <c r="O1" s="72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3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15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138"/>
      <c r="L5" s="26"/>
      <c r="M5" s="5"/>
      <c r="N5" s="5"/>
      <c r="O5" s="5"/>
    </row>
    <row r="6" spans="1:15" ht="145.5">
      <c r="A6" s="6"/>
      <c r="B6" s="6"/>
      <c r="C6" s="6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139" t="s">
        <v>56</v>
      </c>
      <c r="L6" s="74"/>
      <c r="M6" s="23" t="s">
        <v>57</v>
      </c>
      <c r="N6" s="5"/>
      <c r="O6" s="5"/>
    </row>
    <row r="7" spans="1:15">
      <c r="A7" s="155" t="s">
        <v>0</v>
      </c>
      <c r="B7" s="155" t="s">
        <v>1</v>
      </c>
      <c r="C7" s="156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14" t="s">
        <v>210</v>
      </c>
    </row>
    <row r="8" spans="1:15">
      <c r="A8" s="10" t="s">
        <v>87</v>
      </c>
      <c r="B8" s="10" t="s">
        <v>211</v>
      </c>
      <c r="C8" s="47" t="s">
        <v>79</v>
      </c>
      <c r="D8" s="70">
        <v>0</v>
      </c>
      <c r="E8" s="157">
        <v>134</v>
      </c>
      <c r="F8" s="157">
        <v>145</v>
      </c>
      <c r="G8" s="70">
        <v>145</v>
      </c>
      <c r="H8" s="83">
        <v>0</v>
      </c>
      <c r="I8" s="70">
        <v>139</v>
      </c>
      <c r="J8" s="70">
        <v>145</v>
      </c>
      <c r="K8" s="157"/>
      <c r="L8" s="157"/>
      <c r="M8" s="157"/>
      <c r="N8" s="70">
        <f>SUM(D8:L8)</f>
        <v>708</v>
      </c>
      <c r="O8" s="70">
        <v>1</v>
      </c>
    </row>
    <row r="9" spans="1:15">
      <c r="A9" s="10" t="s">
        <v>26</v>
      </c>
      <c r="B9" s="80" t="s">
        <v>214</v>
      </c>
      <c r="C9" s="47" t="s">
        <v>66</v>
      </c>
      <c r="D9" s="16">
        <v>145</v>
      </c>
      <c r="E9" s="27">
        <v>145</v>
      </c>
      <c r="F9" s="27">
        <v>134</v>
      </c>
      <c r="G9" s="16">
        <v>0</v>
      </c>
      <c r="H9" s="112">
        <v>0</v>
      </c>
      <c r="I9" s="16">
        <v>0</v>
      </c>
      <c r="J9" s="16">
        <v>139</v>
      </c>
      <c r="K9" s="6"/>
      <c r="L9" s="119">
        <v>0</v>
      </c>
      <c r="M9" s="6"/>
      <c r="N9" s="70">
        <f t="shared" ref="N9:N14" si="0">SUM(D9:M9)</f>
        <v>563</v>
      </c>
      <c r="O9" s="70">
        <v>2</v>
      </c>
    </row>
    <row r="10" spans="1:15">
      <c r="A10" s="114" t="s">
        <v>212</v>
      </c>
      <c r="B10" s="114" t="s">
        <v>213</v>
      </c>
      <c r="C10" s="113" t="s">
        <v>66</v>
      </c>
      <c r="D10" s="105">
        <v>0</v>
      </c>
      <c r="E10" s="111">
        <v>129</v>
      </c>
      <c r="F10" s="111">
        <v>125</v>
      </c>
      <c r="G10" s="105">
        <v>139</v>
      </c>
      <c r="H10" s="158">
        <v>0</v>
      </c>
      <c r="I10" s="105">
        <v>134</v>
      </c>
      <c r="J10" s="105">
        <v>0</v>
      </c>
      <c r="K10" s="106"/>
      <c r="L10" s="120">
        <v>0</v>
      </c>
      <c r="M10" s="106"/>
      <c r="N10" s="125">
        <f t="shared" si="0"/>
        <v>527</v>
      </c>
      <c r="O10" s="125">
        <v>3</v>
      </c>
    </row>
    <row r="11" spans="1:15">
      <c r="A11" s="10" t="s">
        <v>215</v>
      </c>
      <c r="B11" s="10" t="s">
        <v>216</v>
      </c>
      <c r="C11" s="35" t="s">
        <v>19</v>
      </c>
      <c r="D11" s="70">
        <v>129</v>
      </c>
      <c r="E11" s="70">
        <v>0</v>
      </c>
      <c r="F11" s="70">
        <v>129</v>
      </c>
      <c r="G11" s="70">
        <v>134</v>
      </c>
      <c r="H11" s="83">
        <v>0</v>
      </c>
      <c r="I11" s="70">
        <v>0</v>
      </c>
      <c r="J11" s="70">
        <v>134</v>
      </c>
      <c r="K11" s="70"/>
      <c r="L11" s="159">
        <v>0</v>
      </c>
      <c r="M11" s="70"/>
      <c r="N11" s="70">
        <f t="shared" si="0"/>
        <v>526</v>
      </c>
      <c r="O11" s="70">
        <v>4</v>
      </c>
    </row>
    <row r="12" spans="1:15">
      <c r="A12" s="10" t="s">
        <v>16</v>
      </c>
      <c r="B12" s="10" t="s">
        <v>17</v>
      </c>
      <c r="C12" s="88" t="s">
        <v>18</v>
      </c>
      <c r="D12" s="70">
        <v>139</v>
      </c>
      <c r="E12" s="70">
        <v>139</v>
      </c>
      <c r="F12" s="70">
        <v>0</v>
      </c>
      <c r="G12" s="70">
        <v>0</v>
      </c>
      <c r="H12" s="83">
        <v>0</v>
      </c>
      <c r="I12" s="70">
        <v>0</v>
      </c>
      <c r="J12" s="70">
        <v>0</v>
      </c>
      <c r="K12" s="70"/>
      <c r="L12" s="159">
        <v>0</v>
      </c>
      <c r="M12" s="160"/>
      <c r="N12" s="70">
        <f t="shared" si="0"/>
        <v>278</v>
      </c>
      <c r="O12" s="70">
        <v>5</v>
      </c>
    </row>
    <row r="13" spans="1:15">
      <c r="A13" s="18" t="s">
        <v>217</v>
      </c>
      <c r="B13" s="80" t="s">
        <v>218</v>
      </c>
      <c r="C13" s="97" t="s">
        <v>219</v>
      </c>
      <c r="D13" s="70">
        <v>0</v>
      </c>
      <c r="E13" s="70">
        <v>0</v>
      </c>
      <c r="F13" s="17">
        <v>0</v>
      </c>
      <c r="G13" s="17">
        <v>0</v>
      </c>
      <c r="H13" s="83">
        <v>0</v>
      </c>
      <c r="I13" s="17">
        <v>145</v>
      </c>
      <c r="J13" s="17">
        <v>0</v>
      </c>
      <c r="K13" s="17"/>
      <c r="L13" s="103">
        <v>0</v>
      </c>
      <c r="M13" s="17"/>
      <c r="N13" s="17">
        <f t="shared" si="0"/>
        <v>145</v>
      </c>
      <c r="O13" s="17">
        <v>6</v>
      </c>
    </row>
    <row r="14" spans="1:15">
      <c r="A14" s="80" t="s">
        <v>118</v>
      </c>
      <c r="B14" s="80" t="s">
        <v>101</v>
      </c>
      <c r="C14" s="161" t="s">
        <v>90</v>
      </c>
      <c r="D14" s="17">
        <v>0</v>
      </c>
      <c r="E14" s="17">
        <v>0</v>
      </c>
      <c r="F14" s="17">
        <v>0</v>
      </c>
      <c r="G14" s="17">
        <v>0</v>
      </c>
      <c r="H14" s="79">
        <v>0</v>
      </c>
      <c r="I14" s="17">
        <v>125</v>
      </c>
      <c r="J14" s="97">
        <v>0</v>
      </c>
      <c r="K14" s="97"/>
      <c r="L14" s="103">
        <v>0</v>
      </c>
      <c r="M14" s="97"/>
      <c r="N14" s="98">
        <f t="shared" si="0"/>
        <v>125</v>
      </c>
      <c r="O14" s="17">
        <v>7</v>
      </c>
    </row>
  </sheetData>
  <sortState ref="O8:O15">
    <sortCondition ref="O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P15" sqref="P15"/>
    </sheetView>
  </sheetViews>
  <sheetFormatPr baseColWidth="10" defaultRowHeight="15"/>
  <cols>
    <col min="1" max="1" width="12.5703125" bestFit="1" customWidth="1"/>
    <col min="3" max="3" width="27.85546875" bestFit="1" customWidth="1"/>
    <col min="4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6.140625" bestFit="1" customWidth="1"/>
  </cols>
  <sheetData>
    <row r="1" spans="1:15" ht="15.75">
      <c r="A1" s="202" t="s">
        <v>222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3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8"/>
      <c r="L5" s="26"/>
      <c r="M5" s="5"/>
      <c r="N5" s="5"/>
      <c r="O5" s="5"/>
    </row>
    <row r="6" spans="1:15" ht="145.5">
      <c r="A6" s="6"/>
      <c r="B6" s="6"/>
      <c r="C6" s="6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25"/>
      <c r="M6" s="23" t="s">
        <v>57</v>
      </c>
      <c r="N6" s="5"/>
      <c r="O6" s="5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78" t="s">
        <v>148</v>
      </c>
    </row>
    <row r="8" spans="1:15">
      <c r="A8" s="6" t="s">
        <v>192</v>
      </c>
      <c r="B8" s="6" t="s">
        <v>223</v>
      </c>
      <c r="C8" s="35" t="s">
        <v>19</v>
      </c>
      <c r="D8" s="35">
        <v>145</v>
      </c>
      <c r="E8" s="17">
        <v>145</v>
      </c>
      <c r="F8" s="70">
        <v>139</v>
      </c>
      <c r="G8" s="70">
        <v>145</v>
      </c>
      <c r="H8" s="79">
        <v>5</v>
      </c>
      <c r="I8" s="17">
        <v>0</v>
      </c>
      <c r="J8" s="17">
        <v>145</v>
      </c>
      <c r="K8" s="17"/>
      <c r="L8" s="103"/>
      <c r="M8" s="82"/>
      <c r="N8" s="17">
        <f t="shared" ref="N8:N13" si="0">SUM(D8:M8)</f>
        <v>724</v>
      </c>
      <c r="O8" s="16">
        <v>1</v>
      </c>
    </row>
    <row r="9" spans="1:15">
      <c r="A9" s="6" t="s">
        <v>85</v>
      </c>
      <c r="B9" s="6" t="s">
        <v>97</v>
      </c>
      <c r="C9" s="35" t="s">
        <v>224</v>
      </c>
      <c r="D9" s="17">
        <v>0</v>
      </c>
      <c r="E9" s="17">
        <v>0</v>
      </c>
      <c r="F9" s="70">
        <v>145</v>
      </c>
      <c r="G9" s="70">
        <v>139</v>
      </c>
      <c r="H9" s="83">
        <v>0</v>
      </c>
      <c r="I9" s="70">
        <v>145</v>
      </c>
      <c r="J9" s="17">
        <v>139</v>
      </c>
      <c r="K9" s="17"/>
      <c r="L9" s="103"/>
      <c r="M9" s="82"/>
      <c r="N9" s="17">
        <f t="shared" si="0"/>
        <v>568</v>
      </c>
      <c r="O9" s="16">
        <v>2</v>
      </c>
    </row>
    <row r="10" spans="1:15">
      <c r="A10" s="6" t="s">
        <v>16</v>
      </c>
      <c r="B10" s="6" t="s">
        <v>17</v>
      </c>
      <c r="C10" s="88" t="s">
        <v>18</v>
      </c>
      <c r="D10" s="88">
        <v>139</v>
      </c>
      <c r="E10" s="17">
        <v>139</v>
      </c>
      <c r="F10" s="70">
        <v>0</v>
      </c>
      <c r="G10" s="70">
        <v>0</v>
      </c>
      <c r="H10" s="79">
        <v>0</v>
      </c>
      <c r="I10" s="17">
        <v>0</v>
      </c>
      <c r="J10" s="17">
        <v>0</v>
      </c>
      <c r="K10" s="17"/>
      <c r="L10" s="103"/>
      <c r="M10" s="82"/>
      <c r="N10" s="17">
        <f t="shared" si="0"/>
        <v>278</v>
      </c>
      <c r="O10" s="16">
        <v>3</v>
      </c>
    </row>
    <row r="11" spans="1:15">
      <c r="A11" s="6" t="s">
        <v>220</v>
      </c>
      <c r="B11" s="162" t="s">
        <v>221</v>
      </c>
      <c r="C11" s="47" t="s">
        <v>79</v>
      </c>
      <c r="D11" s="16">
        <v>0</v>
      </c>
      <c r="E11" s="16">
        <v>0</v>
      </c>
      <c r="F11" s="16">
        <v>0</v>
      </c>
      <c r="G11" s="16">
        <v>134</v>
      </c>
      <c r="H11" s="112">
        <v>0</v>
      </c>
      <c r="I11" s="95">
        <v>0</v>
      </c>
      <c r="J11" s="16">
        <v>0</v>
      </c>
      <c r="K11" s="16"/>
      <c r="L11" s="16"/>
      <c r="M11" s="16"/>
      <c r="N11" s="16">
        <f t="shared" si="0"/>
        <v>134</v>
      </c>
      <c r="O11" s="16">
        <v>4</v>
      </c>
    </row>
    <row r="12" spans="1:15">
      <c r="A12" s="6" t="s">
        <v>225</v>
      </c>
      <c r="B12" s="6" t="s">
        <v>226</v>
      </c>
      <c r="C12" s="35" t="s">
        <v>19</v>
      </c>
      <c r="D12" s="17">
        <v>0</v>
      </c>
      <c r="E12" s="17">
        <v>0</v>
      </c>
      <c r="F12" s="70">
        <v>129</v>
      </c>
      <c r="G12" s="70">
        <v>0</v>
      </c>
      <c r="H12" s="83">
        <v>0</v>
      </c>
      <c r="I12" s="93">
        <v>0</v>
      </c>
      <c r="J12" s="17">
        <v>0</v>
      </c>
      <c r="K12" s="17"/>
      <c r="L12" s="103"/>
      <c r="M12" s="17"/>
      <c r="N12" s="16">
        <f t="shared" si="0"/>
        <v>129</v>
      </c>
      <c r="O12" s="16">
        <v>5</v>
      </c>
    </row>
    <row r="13" spans="1:15">
      <c r="A13" s="6" t="s">
        <v>227</v>
      </c>
      <c r="B13" s="6" t="s">
        <v>228</v>
      </c>
      <c r="C13" s="35" t="s">
        <v>75</v>
      </c>
      <c r="D13" s="17">
        <v>0</v>
      </c>
      <c r="E13" s="17">
        <v>0</v>
      </c>
      <c r="F13" s="70">
        <v>125</v>
      </c>
      <c r="G13" s="70">
        <v>0</v>
      </c>
      <c r="H13" s="83">
        <v>0</v>
      </c>
      <c r="I13" s="93">
        <v>0</v>
      </c>
      <c r="J13" s="70">
        <v>0</v>
      </c>
      <c r="K13" s="70"/>
      <c r="L13" s="103"/>
      <c r="M13" s="70"/>
      <c r="N13" s="16">
        <f t="shared" si="0"/>
        <v>125</v>
      </c>
      <c r="O13" s="16">
        <v>6</v>
      </c>
    </row>
    <row r="15" spans="1:15">
      <c r="A15" s="17" t="s">
        <v>231</v>
      </c>
      <c r="B15" s="3"/>
      <c r="C15" s="195"/>
      <c r="D15" s="188"/>
      <c r="E15" s="188"/>
      <c r="F15" s="188"/>
      <c r="G15" s="188"/>
      <c r="H15" s="192"/>
      <c r="I15" s="188"/>
      <c r="J15" s="188"/>
      <c r="K15" s="188"/>
      <c r="L15" s="188"/>
      <c r="M15" s="188"/>
      <c r="N15" s="188"/>
      <c r="O15" s="121"/>
    </row>
    <row r="16" spans="1:15">
      <c r="A16" s="182"/>
      <c r="B16" s="3"/>
      <c r="C16" s="189"/>
      <c r="D16" s="189"/>
      <c r="E16" s="189"/>
      <c r="F16" s="183"/>
      <c r="G16" s="193"/>
      <c r="H16" s="189"/>
      <c r="I16" s="189"/>
      <c r="J16" s="189"/>
      <c r="K16" s="189"/>
      <c r="L16" s="189"/>
      <c r="M16" s="189"/>
      <c r="N16" s="189"/>
      <c r="O16" s="3"/>
    </row>
    <row r="17" spans="1:15">
      <c r="A17" s="111" t="s">
        <v>67</v>
      </c>
      <c r="B17" s="106" t="s">
        <v>232</v>
      </c>
      <c r="C17" s="134" t="s">
        <v>19</v>
      </c>
      <c r="D17" s="140">
        <v>0</v>
      </c>
      <c r="E17" s="140">
        <v>134</v>
      </c>
      <c r="F17" s="70">
        <v>134</v>
      </c>
      <c r="G17" s="70">
        <v>129</v>
      </c>
      <c r="H17" s="83">
        <v>0</v>
      </c>
      <c r="I17" s="70">
        <v>114</v>
      </c>
      <c r="J17" s="17"/>
      <c r="K17" s="17"/>
      <c r="L17" s="103"/>
      <c r="M17" s="17"/>
      <c r="N17" s="16">
        <f>SUM(E17:M17)</f>
        <v>511</v>
      </c>
      <c r="O17" s="184">
        <v>1</v>
      </c>
    </row>
    <row r="18" spans="1:15">
      <c r="A18" s="186" t="s">
        <v>233</v>
      </c>
      <c r="B18" s="107" t="s">
        <v>234</v>
      </c>
      <c r="C18" s="97" t="s">
        <v>90</v>
      </c>
      <c r="D18" s="17">
        <v>0</v>
      </c>
      <c r="E18" s="17">
        <v>0</v>
      </c>
      <c r="F18" s="17">
        <v>0</v>
      </c>
      <c r="G18" s="17">
        <v>5</v>
      </c>
      <c r="H18" s="79">
        <v>0</v>
      </c>
      <c r="I18" s="17">
        <v>108</v>
      </c>
      <c r="J18" s="17"/>
      <c r="K18" s="17"/>
      <c r="L18" s="17"/>
      <c r="M18" s="17"/>
      <c r="N18" s="17">
        <f ca="1">SUM(D18:O18)</f>
        <v>113</v>
      </c>
      <c r="O18" s="17">
        <v>2</v>
      </c>
    </row>
  </sheetData>
  <mergeCells count="1">
    <mergeCell ref="A1:O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6"/>
  <sheetViews>
    <sheetView workbookViewId="0">
      <selection activeCell="D9" sqref="D9"/>
    </sheetView>
  </sheetViews>
  <sheetFormatPr baseColWidth="10" defaultRowHeight="15"/>
  <cols>
    <col min="1" max="1" width="9.85546875" bestFit="1" customWidth="1"/>
    <col min="2" max="2" width="7.5703125" bestFit="1" customWidth="1"/>
    <col min="3" max="3" width="20.5703125" bestFit="1" customWidth="1"/>
    <col min="4" max="7" width="3.7109375" bestFit="1" customWidth="1"/>
    <col min="8" max="8" width="3" bestFit="1" customWidth="1"/>
    <col min="9" max="9" width="3.7109375" bestFit="1" customWidth="1"/>
    <col min="10" max="11" width="3.7109375" customWidth="1"/>
    <col min="12" max="12" width="3.5703125" customWidth="1"/>
    <col min="13" max="13" width="4.85546875" customWidth="1"/>
    <col min="14" max="14" width="4" bestFit="1" customWidth="1"/>
    <col min="15" max="15" width="5.28515625" customWidth="1"/>
  </cols>
  <sheetData>
    <row r="2" spans="1:15" ht="15.75">
      <c r="A2" s="202" t="s">
        <v>230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4" spans="1:15" ht="145.5">
      <c r="A4" s="21"/>
      <c r="B4" s="21"/>
      <c r="C4" s="21"/>
      <c r="D4" s="21" t="s">
        <v>51</v>
      </c>
      <c r="E4" s="22" t="s">
        <v>20</v>
      </c>
      <c r="F4" s="21" t="s">
        <v>52</v>
      </c>
      <c r="G4" s="21" t="s">
        <v>53</v>
      </c>
      <c r="H4" s="21"/>
      <c r="I4" s="21" t="s">
        <v>54</v>
      </c>
      <c r="J4" s="21" t="s">
        <v>55</v>
      </c>
      <c r="K4" s="21" t="s">
        <v>56</v>
      </c>
      <c r="L4" s="74"/>
      <c r="M4" s="23" t="s">
        <v>57</v>
      </c>
      <c r="N4" s="24"/>
      <c r="O4" s="20"/>
    </row>
    <row r="5" spans="1:15">
      <c r="A5" s="64" t="s">
        <v>0</v>
      </c>
      <c r="B5" s="64" t="s">
        <v>1</v>
      </c>
      <c r="C5" s="65" t="s">
        <v>2</v>
      </c>
      <c r="D5" s="11" t="s">
        <v>7</v>
      </c>
      <c r="E5" s="11" t="s">
        <v>8</v>
      </c>
      <c r="F5" s="11" t="s">
        <v>9</v>
      </c>
      <c r="G5" s="11" t="s">
        <v>10</v>
      </c>
      <c r="H5" s="12" t="s">
        <v>3</v>
      </c>
      <c r="I5" s="11" t="s">
        <v>11</v>
      </c>
      <c r="J5" s="11" t="s">
        <v>12</v>
      </c>
      <c r="K5" s="11" t="s">
        <v>13</v>
      </c>
      <c r="L5" s="13" t="s">
        <v>4</v>
      </c>
      <c r="M5" s="11" t="s">
        <v>14</v>
      </c>
      <c r="N5" s="14" t="s">
        <v>5</v>
      </c>
      <c r="O5" s="27" t="s">
        <v>84</v>
      </c>
    </row>
    <row r="6" spans="1:15">
      <c r="A6" s="70" t="s">
        <v>67</v>
      </c>
      <c r="B6" s="48" t="s">
        <v>144</v>
      </c>
      <c r="C6" s="204" t="s">
        <v>66</v>
      </c>
      <c r="D6" s="48">
        <v>0</v>
      </c>
      <c r="E6" s="48">
        <v>0</v>
      </c>
      <c r="F6" s="48">
        <v>80</v>
      </c>
      <c r="G6" s="48">
        <v>84</v>
      </c>
      <c r="H6" s="38">
        <v>0</v>
      </c>
      <c r="I6" s="48">
        <v>82</v>
      </c>
      <c r="J6" s="48">
        <v>0</v>
      </c>
      <c r="K6" s="204"/>
      <c r="L6" s="204"/>
      <c r="M6" s="204"/>
      <c r="N6" s="48">
        <f>SUM(D6:M6)</f>
        <v>246</v>
      </c>
      <c r="O6" s="70">
        <v>1</v>
      </c>
    </row>
  </sheetData>
  <mergeCells count="1"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topLeftCell="A4" workbookViewId="0">
      <selection activeCell="K14" sqref="K14"/>
    </sheetView>
  </sheetViews>
  <sheetFormatPr baseColWidth="10" defaultRowHeight="15"/>
  <cols>
    <col min="1" max="1" width="12.42578125" bestFit="1" customWidth="1"/>
    <col min="2" max="2" width="11.7109375" bestFit="1" customWidth="1"/>
    <col min="3" max="3" width="26.7109375" bestFit="1" customWidth="1"/>
    <col min="4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5.7109375" bestFit="1" customWidth="1"/>
  </cols>
  <sheetData>
    <row r="1" spans="1:15" ht="15.75">
      <c r="A1" s="202" t="s">
        <v>161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7"/>
      <c r="O2" s="5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7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7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8"/>
      <c r="L5" s="26"/>
      <c r="M5" s="5"/>
      <c r="N5" s="67"/>
      <c r="O5" s="5"/>
    </row>
    <row r="6" spans="1:15" ht="145.5">
      <c r="A6" s="21"/>
      <c r="B6" s="21"/>
      <c r="C6" s="21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25"/>
      <c r="M6" s="23" t="s">
        <v>57</v>
      </c>
      <c r="N6" s="24"/>
      <c r="O6" s="20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91" t="s">
        <v>148</v>
      </c>
    </row>
    <row r="8" spans="1:15">
      <c r="A8" s="17" t="s">
        <v>26</v>
      </c>
      <c r="B8" s="10" t="s">
        <v>17</v>
      </c>
      <c r="C8" s="35" t="s">
        <v>19</v>
      </c>
      <c r="D8" s="70">
        <v>139</v>
      </c>
      <c r="E8" s="92">
        <v>134</v>
      </c>
      <c r="F8" s="92">
        <v>134</v>
      </c>
      <c r="G8" s="93">
        <v>125</v>
      </c>
      <c r="H8" s="94">
        <v>5</v>
      </c>
      <c r="I8" s="16">
        <v>0</v>
      </c>
      <c r="J8" s="27">
        <v>125</v>
      </c>
      <c r="K8" s="27"/>
      <c r="L8" s="119">
        <v>0</v>
      </c>
      <c r="M8" s="27"/>
      <c r="N8" s="95">
        <f t="shared" ref="N8:N15" si="0">SUM(D8:M8)</f>
        <v>662</v>
      </c>
      <c r="O8" s="17">
        <v>1</v>
      </c>
    </row>
    <row r="9" spans="1:15">
      <c r="A9" s="16" t="s">
        <v>58</v>
      </c>
      <c r="B9" s="10" t="s">
        <v>59</v>
      </c>
      <c r="C9" s="47" t="s">
        <v>78</v>
      </c>
      <c r="D9" s="70">
        <v>0</v>
      </c>
      <c r="E9" s="70">
        <v>145</v>
      </c>
      <c r="F9" s="70">
        <v>121</v>
      </c>
      <c r="G9" s="93">
        <v>0</v>
      </c>
      <c r="H9" s="96">
        <v>0</v>
      </c>
      <c r="I9" s="16">
        <v>5</v>
      </c>
      <c r="J9" s="27">
        <v>134</v>
      </c>
      <c r="K9" s="27"/>
      <c r="L9" s="27"/>
      <c r="M9" s="27"/>
      <c r="N9" s="16">
        <f t="shared" si="0"/>
        <v>405</v>
      </c>
      <c r="O9" s="17">
        <v>2</v>
      </c>
    </row>
    <row r="10" spans="1:15">
      <c r="A10" s="121" t="s">
        <v>110</v>
      </c>
      <c r="B10" s="80" t="s">
        <v>111</v>
      </c>
      <c r="C10" s="115" t="s">
        <v>78</v>
      </c>
      <c r="D10" s="17">
        <v>0</v>
      </c>
      <c r="E10" s="17">
        <v>0</v>
      </c>
      <c r="F10" s="17">
        <v>95</v>
      </c>
      <c r="G10" s="17">
        <v>103</v>
      </c>
      <c r="H10" s="96">
        <v>0</v>
      </c>
      <c r="I10" s="97">
        <v>103</v>
      </c>
      <c r="J10" s="17">
        <v>5</v>
      </c>
      <c r="K10" s="97"/>
      <c r="L10" s="17"/>
      <c r="M10" s="97"/>
      <c r="N10" s="98">
        <f t="shared" si="0"/>
        <v>306</v>
      </c>
      <c r="O10" s="16">
        <v>3</v>
      </c>
    </row>
    <row r="11" spans="1:15">
      <c r="A11" s="122" t="s">
        <v>81</v>
      </c>
      <c r="B11" s="42" t="s">
        <v>120</v>
      </c>
      <c r="C11" s="31" t="s">
        <v>78</v>
      </c>
      <c r="D11" s="99">
        <v>0</v>
      </c>
      <c r="E11" s="117">
        <v>0</v>
      </c>
      <c r="F11" s="99">
        <v>0</v>
      </c>
      <c r="G11" s="99">
        <v>139</v>
      </c>
      <c r="H11" s="100">
        <v>0</v>
      </c>
      <c r="I11" s="27">
        <v>149</v>
      </c>
      <c r="J11" s="16">
        <v>0</v>
      </c>
      <c r="K11" s="27"/>
      <c r="L11" s="119">
        <v>0</v>
      </c>
      <c r="M11" s="27"/>
      <c r="N11" s="95">
        <f t="shared" si="0"/>
        <v>288</v>
      </c>
      <c r="O11" s="16">
        <v>4</v>
      </c>
    </row>
    <row r="12" spans="1:15">
      <c r="A12" s="123" t="s">
        <v>114</v>
      </c>
      <c r="B12" s="44" t="s">
        <v>115</v>
      </c>
      <c r="C12" s="47" t="s">
        <v>90</v>
      </c>
      <c r="D12" s="95">
        <v>0</v>
      </c>
      <c r="E12" s="16">
        <v>0</v>
      </c>
      <c r="F12" s="101">
        <v>0</v>
      </c>
      <c r="G12" s="102">
        <v>114</v>
      </c>
      <c r="H12" s="94">
        <v>0</v>
      </c>
      <c r="I12" s="27">
        <v>114</v>
      </c>
      <c r="J12" s="16">
        <v>0</v>
      </c>
      <c r="K12" s="27"/>
      <c r="L12" s="119">
        <v>0</v>
      </c>
      <c r="M12" s="27"/>
      <c r="N12" s="95">
        <f t="shared" si="0"/>
        <v>228</v>
      </c>
      <c r="O12" s="17">
        <v>5</v>
      </c>
    </row>
    <row r="13" spans="1:15">
      <c r="A13" s="123" t="s">
        <v>112</v>
      </c>
      <c r="B13" s="44" t="s">
        <v>113</v>
      </c>
      <c r="C13" s="35" t="s">
        <v>79</v>
      </c>
      <c r="D13" s="16">
        <v>0</v>
      </c>
      <c r="E13" s="16">
        <v>0</v>
      </c>
      <c r="F13" s="16">
        <v>89</v>
      </c>
      <c r="G13" s="16">
        <v>0</v>
      </c>
      <c r="H13" s="94">
        <v>0</v>
      </c>
      <c r="I13" s="16">
        <v>0</v>
      </c>
      <c r="J13" s="16">
        <v>91</v>
      </c>
      <c r="K13" s="6"/>
      <c r="L13" s="119">
        <v>0</v>
      </c>
      <c r="M13" s="6"/>
      <c r="N13" s="16">
        <f t="shared" si="0"/>
        <v>180</v>
      </c>
      <c r="O13" s="17">
        <v>6</v>
      </c>
    </row>
    <row r="14" spans="1:15">
      <c r="A14" s="105" t="s">
        <v>145</v>
      </c>
      <c r="B14" s="114" t="s">
        <v>146</v>
      </c>
      <c r="C14" s="116" t="s">
        <v>33</v>
      </c>
      <c r="D14" s="105">
        <v>0</v>
      </c>
      <c r="E14" s="105">
        <v>0</v>
      </c>
      <c r="F14" s="105">
        <v>0</v>
      </c>
      <c r="G14" s="95">
        <v>0</v>
      </c>
      <c r="H14" s="94">
        <v>0</v>
      </c>
      <c r="I14" s="105">
        <v>0</v>
      </c>
      <c r="J14" s="105">
        <v>139</v>
      </c>
      <c r="K14" s="114"/>
      <c r="L14" s="120">
        <v>0</v>
      </c>
      <c r="M14" s="106"/>
      <c r="N14" s="16">
        <f t="shared" si="0"/>
        <v>139</v>
      </c>
      <c r="O14" s="17">
        <v>7</v>
      </c>
    </row>
    <row r="15" spans="1:15">
      <c r="A15" s="17" t="s">
        <v>41</v>
      </c>
      <c r="B15" s="10" t="s">
        <v>162</v>
      </c>
      <c r="C15" s="35" t="s">
        <v>33</v>
      </c>
      <c r="D15" s="98">
        <v>108</v>
      </c>
      <c r="E15" s="17">
        <v>0</v>
      </c>
      <c r="F15" s="17">
        <v>0</v>
      </c>
      <c r="G15" s="17">
        <v>0</v>
      </c>
      <c r="H15" s="96">
        <v>0</v>
      </c>
      <c r="I15" s="17">
        <v>0</v>
      </c>
      <c r="J15" s="17">
        <v>5</v>
      </c>
      <c r="K15" s="17"/>
      <c r="L15" s="103">
        <v>0</v>
      </c>
      <c r="M15" s="17"/>
      <c r="N15" s="98">
        <f t="shared" si="0"/>
        <v>113</v>
      </c>
      <c r="O15" s="17">
        <v>8</v>
      </c>
    </row>
    <row r="16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07"/>
    </row>
    <row r="17" spans="1: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0"/>
      <c r="O17" s="6"/>
    </row>
    <row r="18" spans="1:15">
      <c r="A18" s="107"/>
      <c r="B18" s="6"/>
      <c r="C18" s="35"/>
      <c r="D18" s="18"/>
      <c r="E18" s="80"/>
      <c r="F18" s="80"/>
      <c r="G18" s="80"/>
      <c r="H18" s="108"/>
      <c r="I18" s="80"/>
      <c r="J18" s="80"/>
      <c r="K18" s="80"/>
      <c r="L18" s="81"/>
      <c r="M18" s="82"/>
      <c r="N18" s="18"/>
      <c r="O18" s="107"/>
    </row>
    <row r="19" spans="1:15">
      <c r="A19" s="107"/>
      <c r="B19" s="6"/>
      <c r="C19" s="35"/>
      <c r="D19" s="18"/>
      <c r="E19" s="80"/>
      <c r="F19" s="80"/>
      <c r="G19" s="80"/>
      <c r="H19" s="108"/>
      <c r="I19" s="80"/>
      <c r="J19" s="80"/>
      <c r="K19" s="80"/>
      <c r="L19" s="81"/>
      <c r="M19" s="80"/>
      <c r="N19" s="18"/>
      <c r="O19" s="107"/>
    </row>
    <row r="20" spans="1:15">
      <c r="A20" s="107"/>
      <c r="B20" s="6"/>
      <c r="C20" s="35"/>
      <c r="D20" s="18"/>
      <c r="E20" s="109"/>
      <c r="F20" s="80"/>
      <c r="G20" s="80"/>
      <c r="H20" s="108"/>
      <c r="I20" s="80"/>
      <c r="J20" s="80"/>
      <c r="K20" s="80"/>
      <c r="L20" s="81"/>
      <c r="M20" s="80"/>
      <c r="N20" s="18"/>
      <c r="O20" s="107"/>
    </row>
    <row r="21" spans="1:15">
      <c r="A21" s="6"/>
      <c r="B21" s="6"/>
      <c r="C21" s="16"/>
      <c r="D21" s="10"/>
      <c r="E21" s="110"/>
      <c r="F21" s="6"/>
      <c r="G21" s="6"/>
      <c r="H21" s="6"/>
      <c r="I21" s="6"/>
      <c r="J21" s="6"/>
      <c r="K21" s="6"/>
      <c r="L21" s="6"/>
      <c r="M21" s="6"/>
      <c r="N21" s="10"/>
      <c r="O21" s="107"/>
    </row>
  </sheetData>
  <sortState ref="O8:O15">
    <sortCondition ref="O8"/>
  </sortState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P6" sqref="P6"/>
    </sheetView>
  </sheetViews>
  <sheetFormatPr baseColWidth="10" defaultRowHeight="15"/>
  <cols>
    <col min="1" max="1" width="15.28515625" bestFit="1" customWidth="1"/>
    <col min="2" max="2" width="9.5703125" bestFit="1" customWidth="1"/>
    <col min="3" max="3" width="26.7109375" bestFit="1" customWidth="1"/>
    <col min="4" max="5" width="3.85546875" bestFit="1" customWidth="1"/>
    <col min="6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5.140625" bestFit="1" customWidth="1"/>
  </cols>
  <sheetData>
    <row r="1" spans="1:15" ht="15.75">
      <c r="A1" s="202" t="s">
        <v>163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7"/>
      <c r="O2" s="5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7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7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8"/>
      <c r="L5" s="26"/>
      <c r="M5" s="5"/>
      <c r="N5" s="67"/>
      <c r="O5" s="5"/>
    </row>
    <row r="6" spans="1:15" ht="145.5">
      <c r="A6" s="21"/>
      <c r="B6" s="21"/>
      <c r="C6" s="21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25"/>
      <c r="M6" s="23" t="s">
        <v>57</v>
      </c>
      <c r="N6" s="24"/>
      <c r="O6" s="20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16" t="s">
        <v>164</v>
      </c>
    </row>
    <row r="8" spans="1:15">
      <c r="A8" s="45" t="s">
        <v>85</v>
      </c>
      <c r="B8" s="45" t="s">
        <v>86</v>
      </c>
      <c r="C8" s="124" t="s">
        <v>72</v>
      </c>
      <c r="D8" s="125">
        <v>0</v>
      </c>
      <c r="E8" s="125">
        <v>0</v>
      </c>
      <c r="F8" s="126">
        <v>139</v>
      </c>
      <c r="G8" s="127">
        <v>145</v>
      </c>
      <c r="H8" s="128">
        <v>0</v>
      </c>
      <c r="I8" s="129">
        <v>139</v>
      </c>
      <c r="J8" s="70">
        <v>145</v>
      </c>
      <c r="K8" s="70"/>
      <c r="L8" s="103"/>
      <c r="M8" s="70"/>
      <c r="N8" s="95">
        <f>SUM(D8:M8)</f>
        <v>568</v>
      </c>
      <c r="O8" s="17">
        <v>1</v>
      </c>
    </row>
    <row r="9" spans="1:15">
      <c r="A9" s="44" t="s">
        <v>88</v>
      </c>
      <c r="B9" s="44" t="s">
        <v>89</v>
      </c>
      <c r="C9" s="31" t="s">
        <v>90</v>
      </c>
      <c r="D9" s="16">
        <v>0</v>
      </c>
      <c r="E9" s="16">
        <v>0</v>
      </c>
      <c r="F9" s="16">
        <v>87</v>
      </c>
      <c r="G9" s="16">
        <v>85</v>
      </c>
      <c r="H9" s="94">
        <v>0</v>
      </c>
      <c r="I9" s="130">
        <v>89</v>
      </c>
      <c r="J9" s="16">
        <v>0</v>
      </c>
      <c r="K9" s="27"/>
      <c r="L9" s="119">
        <v>0</v>
      </c>
      <c r="M9" s="27"/>
      <c r="N9" s="95">
        <f>SUM(D9:M9)</f>
        <v>261</v>
      </c>
      <c r="O9" s="17">
        <v>2</v>
      </c>
    </row>
    <row r="10" spans="1:15">
      <c r="A10" s="44" t="s">
        <v>70</v>
      </c>
      <c r="B10" s="44" t="s">
        <v>71</v>
      </c>
      <c r="C10" s="31" t="s">
        <v>72</v>
      </c>
      <c r="D10" s="17">
        <v>0</v>
      </c>
      <c r="E10" s="17">
        <v>0</v>
      </c>
      <c r="F10" s="17">
        <v>114</v>
      </c>
      <c r="G10" s="17">
        <v>0</v>
      </c>
      <c r="H10" s="96">
        <v>0</v>
      </c>
      <c r="I10" s="17">
        <v>0</v>
      </c>
      <c r="J10" s="17">
        <v>0</v>
      </c>
      <c r="K10" s="118"/>
      <c r="L10" s="103">
        <v>0</v>
      </c>
      <c r="M10" s="118"/>
      <c r="N10" s="98">
        <f>SUM(D10:L10)</f>
        <v>114</v>
      </c>
      <c r="O10" s="16">
        <v>3</v>
      </c>
    </row>
    <row r="11" spans="1:15">
      <c r="A11" s="44" t="s">
        <v>107</v>
      </c>
      <c r="B11" s="44" t="s">
        <v>108</v>
      </c>
      <c r="C11" s="39" t="s">
        <v>109</v>
      </c>
      <c r="D11" s="17">
        <v>0</v>
      </c>
      <c r="E11" s="17">
        <v>0</v>
      </c>
      <c r="F11" s="17">
        <v>97</v>
      </c>
      <c r="G11" s="17">
        <v>0</v>
      </c>
      <c r="H11" s="96">
        <v>0</v>
      </c>
      <c r="I11" s="17">
        <v>0</v>
      </c>
      <c r="J11" s="17">
        <v>0</v>
      </c>
      <c r="K11" s="17"/>
      <c r="L11" s="103">
        <v>0</v>
      </c>
      <c r="M11" s="82"/>
      <c r="N11" s="98">
        <f t="shared" ref="N11:N17" si="0">SUM(D11:M11)</f>
        <v>97</v>
      </c>
      <c r="O11" s="16">
        <v>4</v>
      </c>
    </row>
    <row r="12" spans="1:15">
      <c r="A12" s="10" t="s">
        <v>104</v>
      </c>
      <c r="B12" s="131" t="s">
        <v>103</v>
      </c>
      <c r="C12" s="104" t="s">
        <v>105</v>
      </c>
      <c r="D12" s="95">
        <v>0</v>
      </c>
      <c r="E12" s="132">
        <v>0</v>
      </c>
      <c r="F12" s="93">
        <v>0</v>
      </c>
      <c r="G12" s="93">
        <v>95</v>
      </c>
      <c r="H12" s="38">
        <v>0</v>
      </c>
      <c r="I12" s="93">
        <v>0</v>
      </c>
      <c r="J12" s="16">
        <v>0</v>
      </c>
      <c r="K12" s="27"/>
      <c r="L12" s="119">
        <v>0</v>
      </c>
      <c r="M12" s="27"/>
      <c r="N12" s="98">
        <f t="shared" si="0"/>
        <v>95</v>
      </c>
      <c r="O12" s="16">
        <v>5</v>
      </c>
    </row>
    <row r="13" spans="1:15">
      <c r="A13" s="10" t="s">
        <v>133</v>
      </c>
      <c r="B13" s="10" t="s">
        <v>108</v>
      </c>
      <c r="C13" s="47" t="s">
        <v>141</v>
      </c>
      <c r="D13" s="16">
        <v>0</v>
      </c>
      <c r="E13" s="16">
        <v>0</v>
      </c>
      <c r="F13" s="16">
        <v>0</v>
      </c>
      <c r="G13" s="95">
        <v>0</v>
      </c>
      <c r="H13" s="95">
        <v>0</v>
      </c>
      <c r="I13" s="16">
        <v>95</v>
      </c>
      <c r="J13" s="16">
        <v>0</v>
      </c>
      <c r="K13" s="6"/>
      <c r="L13" s="137">
        <v>0</v>
      </c>
      <c r="M13" s="6"/>
      <c r="N13" s="95">
        <f t="shared" si="0"/>
        <v>95</v>
      </c>
      <c r="O13" s="17">
        <v>6</v>
      </c>
    </row>
    <row r="14" spans="1:15">
      <c r="A14" s="44" t="s">
        <v>96</v>
      </c>
      <c r="B14" s="44" t="s">
        <v>97</v>
      </c>
      <c r="C14" s="31" t="s">
        <v>33</v>
      </c>
      <c r="D14" s="35">
        <v>0</v>
      </c>
      <c r="E14" s="17">
        <v>0</v>
      </c>
      <c r="F14" s="70">
        <v>93</v>
      </c>
      <c r="G14" s="70">
        <v>0</v>
      </c>
      <c r="H14" s="96">
        <v>0</v>
      </c>
      <c r="I14" s="17">
        <v>0</v>
      </c>
      <c r="J14" s="17">
        <v>0</v>
      </c>
      <c r="K14" s="17"/>
      <c r="L14" s="103">
        <v>0</v>
      </c>
      <c r="M14" s="82"/>
      <c r="N14" s="95">
        <f t="shared" si="0"/>
        <v>93</v>
      </c>
      <c r="O14" s="17">
        <v>7</v>
      </c>
    </row>
    <row r="15" spans="1:15">
      <c r="A15" s="44" t="s">
        <v>118</v>
      </c>
      <c r="B15" s="44" t="s">
        <v>119</v>
      </c>
      <c r="C15" s="31" t="s">
        <v>90</v>
      </c>
      <c r="D15" s="88">
        <v>0</v>
      </c>
      <c r="E15" s="133">
        <v>0</v>
      </c>
      <c r="F15" s="70">
        <v>0</v>
      </c>
      <c r="G15" s="70">
        <v>93</v>
      </c>
      <c r="H15" s="96">
        <v>0</v>
      </c>
      <c r="I15" s="17">
        <v>0</v>
      </c>
      <c r="J15" s="17">
        <v>0</v>
      </c>
      <c r="K15" s="17"/>
      <c r="L15" s="103">
        <v>0</v>
      </c>
      <c r="M15" s="82"/>
      <c r="N15" s="98">
        <f t="shared" si="0"/>
        <v>93</v>
      </c>
      <c r="O15" s="17">
        <v>7</v>
      </c>
    </row>
    <row r="16" spans="1:15">
      <c r="A16" s="44" t="s">
        <v>92</v>
      </c>
      <c r="B16" s="44" t="s">
        <v>91</v>
      </c>
      <c r="C16" s="35" t="s">
        <v>90</v>
      </c>
      <c r="D16" s="17">
        <v>0</v>
      </c>
      <c r="E16" s="17">
        <v>0</v>
      </c>
      <c r="F16" s="70">
        <v>0</v>
      </c>
      <c r="G16" s="70">
        <v>91</v>
      </c>
      <c r="H16" s="38">
        <v>0</v>
      </c>
      <c r="I16" s="70">
        <v>0</v>
      </c>
      <c r="J16" s="17">
        <v>0</v>
      </c>
      <c r="K16" s="17"/>
      <c r="L16" s="103">
        <v>0</v>
      </c>
      <c r="M16" s="17"/>
      <c r="N16" s="98">
        <f t="shared" si="0"/>
        <v>91</v>
      </c>
      <c r="O16" s="17">
        <v>8</v>
      </c>
    </row>
    <row r="17" spans="1:15">
      <c r="A17" s="44" t="s">
        <v>49</v>
      </c>
      <c r="B17" s="42" t="s">
        <v>50</v>
      </c>
      <c r="C17" s="31" t="s">
        <v>23</v>
      </c>
      <c r="D17" s="16">
        <v>5</v>
      </c>
      <c r="E17" s="16">
        <v>0</v>
      </c>
      <c r="F17" s="16">
        <v>0</v>
      </c>
      <c r="G17" s="16">
        <v>0</v>
      </c>
      <c r="H17" s="94">
        <v>0</v>
      </c>
      <c r="I17" s="16">
        <v>0</v>
      </c>
      <c r="J17" s="16">
        <v>0</v>
      </c>
      <c r="K17" s="27"/>
      <c r="L17" s="119">
        <v>0</v>
      </c>
      <c r="M17" s="27"/>
      <c r="N17" s="16">
        <f t="shared" si="0"/>
        <v>5</v>
      </c>
      <c r="O17" s="17">
        <v>9</v>
      </c>
    </row>
    <row r="18" spans="1:15">
      <c r="A18" s="107"/>
      <c r="B18" s="6"/>
      <c r="C18" s="134"/>
      <c r="D18" s="80"/>
      <c r="E18" s="107"/>
      <c r="F18" s="80"/>
      <c r="G18" s="17"/>
      <c r="H18" s="107"/>
      <c r="I18" s="107"/>
      <c r="J18" s="135"/>
      <c r="K18" s="107"/>
      <c r="L18" s="107"/>
      <c r="M18" s="107"/>
      <c r="N18" s="18"/>
      <c r="O18" s="17"/>
    </row>
    <row r="19" spans="1:15">
      <c r="A19" s="107"/>
      <c r="B19" s="6"/>
      <c r="C19" s="35"/>
      <c r="D19" s="19"/>
      <c r="E19" s="6"/>
      <c r="F19" s="6"/>
      <c r="G19" s="6"/>
      <c r="H19" s="6"/>
      <c r="I19" s="6"/>
      <c r="J19" s="6"/>
      <c r="K19" s="6"/>
      <c r="L19" s="6"/>
      <c r="M19" s="6"/>
      <c r="N19" s="19"/>
      <c r="O19" s="17"/>
    </row>
    <row r="20" spans="1:15">
      <c r="A20" s="107"/>
      <c r="B20" s="6"/>
      <c r="C20" s="35"/>
      <c r="D20" s="136"/>
      <c r="E20" s="136"/>
      <c r="F20" s="136"/>
      <c r="G20" s="136"/>
      <c r="H20" s="17"/>
      <c r="I20" s="136"/>
      <c r="J20" s="136"/>
      <c r="K20" s="136"/>
      <c r="L20" s="17"/>
      <c r="M20" s="136"/>
      <c r="N20" s="18"/>
      <c r="O20" s="17"/>
    </row>
    <row r="21" spans="1:15">
      <c r="A21" s="107"/>
      <c r="B21" s="6"/>
      <c r="C21" s="35"/>
      <c r="D21" s="18"/>
      <c r="E21" s="80"/>
      <c r="F21" s="80"/>
      <c r="G21" s="80"/>
      <c r="H21" s="108"/>
      <c r="I21" s="80"/>
      <c r="J21" s="80"/>
      <c r="K21" s="80"/>
      <c r="L21" s="81"/>
      <c r="M21" s="82"/>
      <c r="N21" s="18"/>
      <c r="O21" s="107"/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topLeftCell="A7" workbookViewId="0">
      <selection activeCell="O8" sqref="O8:O25"/>
    </sheetView>
  </sheetViews>
  <sheetFormatPr baseColWidth="10" defaultRowHeight="15"/>
  <cols>
    <col min="1" max="1" width="12.5703125" bestFit="1" customWidth="1"/>
    <col min="2" max="2" width="11.7109375" bestFit="1" customWidth="1"/>
    <col min="3" max="3" width="7.5703125" bestFit="1" customWidth="1"/>
    <col min="4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5.140625" bestFit="1" customWidth="1"/>
  </cols>
  <sheetData>
    <row r="1" spans="1:15" ht="15.75">
      <c r="A1" s="202" t="s">
        <v>165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7"/>
      <c r="O2" s="5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7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7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138"/>
      <c r="L5" s="7"/>
      <c r="M5" s="5"/>
      <c r="N5" s="67"/>
      <c r="O5" s="5"/>
    </row>
    <row r="6" spans="1:15" ht="145.5">
      <c r="A6" s="21"/>
      <c r="B6" s="21"/>
      <c r="C6" s="21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139" t="s">
        <v>56</v>
      </c>
      <c r="L6" s="74"/>
      <c r="M6" s="23" t="s">
        <v>57</v>
      </c>
      <c r="N6" s="24"/>
      <c r="O6" s="20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16" t="s">
        <v>164</v>
      </c>
    </row>
    <row r="8" spans="1:15">
      <c r="A8" s="10" t="s">
        <v>28</v>
      </c>
      <c r="B8" s="10" t="s">
        <v>166</v>
      </c>
      <c r="C8" s="35" t="s">
        <v>167</v>
      </c>
      <c r="D8" s="17">
        <v>129</v>
      </c>
      <c r="E8" s="17">
        <v>139</v>
      </c>
      <c r="F8" s="70">
        <v>129</v>
      </c>
      <c r="G8" s="70">
        <v>129</v>
      </c>
      <c r="H8" s="38">
        <v>5</v>
      </c>
      <c r="I8" s="70">
        <v>129</v>
      </c>
      <c r="J8" s="70">
        <v>117</v>
      </c>
      <c r="K8" s="70"/>
      <c r="L8" s="103"/>
      <c r="M8" s="70"/>
      <c r="N8" s="95">
        <f t="shared" ref="N8:N17" si="0">SUM(D8:M8)</f>
        <v>777</v>
      </c>
      <c r="O8" s="17">
        <v>1</v>
      </c>
    </row>
    <row r="9" spans="1:15">
      <c r="A9" s="80" t="s">
        <v>47</v>
      </c>
      <c r="B9" s="10" t="s">
        <v>169</v>
      </c>
      <c r="C9" s="88" t="s">
        <v>167</v>
      </c>
      <c r="D9" s="200">
        <v>5</v>
      </c>
      <c r="E9" s="201">
        <v>129</v>
      </c>
      <c r="F9" s="93">
        <v>117</v>
      </c>
      <c r="G9" s="93">
        <v>121</v>
      </c>
      <c r="H9" s="38">
        <v>5</v>
      </c>
      <c r="I9" s="93">
        <v>121</v>
      </c>
      <c r="J9" s="16">
        <v>103</v>
      </c>
      <c r="K9" s="27"/>
      <c r="L9" s="27"/>
      <c r="M9" s="27"/>
      <c r="N9" s="95">
        <f t="shared" si="0"/>
        <v>601</v>
      </c>
      <c r="O9" s="17">
        <v>2</v>
      </c>
    </row>
    <row r="10" spans="1:15">
      <c r="A10" s="80" t="s">
        <v>21</v>
      </c>
      <c r="B10" s="10" t="s">
        <v>168</v>
      </c>
      <c r="C10" s="35" t="s">
        <v>167</v>
      </c>
      <c r="D10" s="17">
        <v>125</v>
      </c>
      <c r="E10" s="17">
        <v>121</v>
      </c>
      <c r="F10" s="17">
        <v>111</v>
      </c>
      <c r="G10" s="17">
        <v>111</v>
      </c>
      <c r="H10" s="96">
        <v>5</v>
      </c>
      <c r="I10" s="17">
        <v>101</v>
      </c>
      <c r="J10" s="17">
        <v>5</v>
      </c>
      <c r="K10" s="118"/>
      <c r="L10" s="118"/>
      <c r="M10" s="118"/>
      <c r="N10" s="98">
        <f t="shared" si="0"/>
        <v>579</v>
      </c>
      <c r="O10" s="16">
        <v>3</v>
      </c>
    </row>
    <row r="11" spans="1:15">
      <c r="A11" s="114" t="s">
        <v>24</v>
      </c>
      <c r="B11" s="114" t="s">
        <v>170</v>
      </c>
      <c r="C11" s="113" t="s">
        <v>171</v>
      </c>
      <c r="D11" s="16">
        <v>145</v>
      </c>
      <c r="E11" s="16">
        <v>0</v>
      </c>
      <c r="F11" s="16">
        <v>125</v>
      </c>
      <c r="G11" s="16">
        <v>0</v>
      </c>
      <c r="H11" s="94">
        <v>0</v>
      </c>
      <c r="I11" s="16">
        <v>134</v>
      </c>
      <c r="J11" s="16">
        <v>129</v>
      </c>
      <c r="K11" s="27"/>
      <c r="L11" s="27"/>
      <c r="M11" s="27"/>
      <c r="N11" s="16">
        <f t="shared" si="0"/>
        <v>533</v>
      </c>
      <c r="O11" s="16">
        <v>4</v>
      </c>
    </row>
    <row r="12" spans="1:15">
      <c r="A12" s="80" t="s">
        <v>26</v>
      </c>
      <c r="B12" s="10" t="s">
        <v>173</v>
      </c>
      <c r="C12" s="35" t="s">
        <v>167</v>
      </c>
      <c r="D12" s="16">
        <v>134</v>
      </c>
      <c r="E12" s="16">
        <v>5</v>
      </c>
      <c r="F12" s="16">
        <v>145</v>
      </c>
      <c r="G12" s="16">
        <v>5</v>
      </c>
      <c r="H12" s="94">
        <v>5</v>
      </c>
      <c r="I12" s="16">
        <v>0</v>
      </c>
      <c r="J12" s="16">
        <v>121</v>
      </c>
      <c r="K12" s="27"/>
      <c r="L12" s="27"/>
      <c r="M12" s="27"/>
      <c r="N12" s="95">
        <f t="shared" si="0"/>
        <v>415</v>
      </c>
      <c r="O12" s="16">
        <v>5</v>
      </c>
    </row>
    <row r="13" spans="1:15">
      <c r="A13" s="10" t="s">
        <v>34</v>
      </c>
      <c r="B13" s="10" t="s">
        <v>174</v>
      </c>
      <c r="C13" s="35" t="s">
        <v>175</v>
      </c>
      <c r="D13" s="35">
        <v>114</v>
      </c>
      <c r="E13" s="17">
        <v>0</v>
      </c>
      <c r="F13" s="70">
        <v>0</v>
      </c>
      <c r="G13" s="70">
        <v>0</v>
      </c>
      <c r="H13" s="96">
        <v>0</v>
      </c>
      <c r="I13" s="17">
        <v>114</v>
      </c>
      <c r="J13" s="17">
        <v>99</v>
      </c>
      <c r="K13" s="17"/>
      <c r="L13" s="103"/>
      <c r="M13" s="82"/>
      <c r="N13" s="98">
        <f t="shared" si="0"/>
        <v>327</v>
      </c>
      <c r="O13" s="17">
        <v>6</v>
      </c>
    </row>
    <row r="14" spans="1:15">
      <c r="A14" s="80" t="s">
        <v>172</v>
      </c>
      <c r="B14" s="10" t="s">
        <v>170</v>
      </c>
      <c r="C14" s="35" t="s">
        <v>79</v>
      </c>
      <c r="D14" s="17">
        <v>0</v>
      </c>
      <c r="E14" s="17">
        <v>117</v>
      </c>
      <c r="F14" s="17">
        <v>99</v>
      </c>
      <c r="G14" s="17">
        <v>105</v>
      </c>
      <c r="H14" s="96">
        <v>0</v>
      </c>
      <c r="I14" s="17">
        <v>5</v>
      </c>
      <c r="J14" s="17">
        <v>0</v>
      </c>
      <c r="K14" s="17"/>
      <c r="L14" s="103"/>
      <c r="M14" s="82"/>
      <c r="N14" s="98">
        <f t="shared" si="0"/>
        <v>326</v>
      </c>
      <c r="O14" s="17">
        <v>7</v>
      </c>
    </row>
    <row r="15" spans="1:15">
      <c r="A15" s="42" t="s">
        <v>82</v>
      </c>
      <c r="B15" s="42" t="s">
        <v>83</v>
      </c>
      <c r="C15" s="35" t="s">
        <v>175</v>
      </c>
      <c r="D15" s="141">
        <v>0</v>
      </c>
      <c r="E15" s="141">
        <v>0</v>
      </c>
      <c r="F15" s="141">
        <v>0</v>
      </c>
      <c r="G15" s="141">
        <v>97</v>
      </c>
      <c r="H15" s="96">
        <v>0</v>
      </c>
      <c r="I15" s="141">
        <v>111</v>
      </c>
      <c r="J15" s="97">
        <v>101</v>
      </c>
      <c r="K15" s="97"/>
      <c r="L15" s="17"/>
      <c r="M15" s="97"/>
      <c r="N15" s="98">
        <f t="shared" si="0"/>
        <v>309</v>
      </c>
      <c r="O15" s="17">
        <v>8</v>
      </c>
    </row>
    <row r="16" spans="1:15">
      <c r="A16" s="80" t="s">
        <v>38</v>
      </c>
      <c r="B16" s="10" t="s">
        <v>176</v>
      </c>
      <c r="C16" s="35" t="s">
        <v>79</v>
      </c>
      <c r="D16" s="95">
        <v>111</v>
      </c>
      <c r="E16" s="17">
        <v>114</v>
      </c>
      <c r="F16" s="17">
        <v>0</v>
      </c>
      <c r="G16" s="17">
        <v>0</v>
      </c>
      <c r="H16" s="96">
        <v>0</v>
      </c>
      <c r="I16" s="17">
        <v>0</v>
      </c>
      <c r="J16" s="17">
        <v>5</v>
      </c>
      <c r="K16" s="118"/>
      <c r="L16" s="118"/>
      <c r="M16" s="118"/>
      <c r="N16" s="98">
        <f t="shared" si="0"/>
        <v>230</v>
      </c>
      <c r="O16" s="17">
        <v>9</v>
      </c>
    </row>
    <row r="17" spans="1:15">
      <c r="A17" s="80" t="s">
        <v>16</v>
      </c>
      <c r="B17" s="10" t="s">
        <v>168</v>
      </c>
      <c r="C17" s="35" t="s">
        <v>167</v>
      </c>
      <c r="D17" s="17">
        <v>105</v>
      </c>
      <c r="E17" s="17">
        <v>111</v>
      </c>
      <c r="F17" s="17">
        <v>0</v>
      </c>
      <c r="G17" s="17">
        <v>0</v>
      </c>
      <c r="H17" s="96">
        <v>0</v>
      </c>
      <c r="I17" s="17">
        <v>0</v>
      </c>
      <c r="J17" s="17">
        <v>0</v>
      </c>
      <c r="K17" s="118"/>
      <c r="L17" s="118"/>
      <c r="M17" s="118"/>
      <c r="N17" s="98">
        <f t="shared" si="0"/>
        <v>216</v>
      </c>
      <c r="O17" s="17">
        <v>10</v>
      </c>
    </row>
    <row r="18" spans="1:15">
      <c r="A18" s="10" t="s">
        <v>36</v>
      </c>
      <c r="B18" s="10" t="s">
        <v>177</v>
      </c>
      <c r="C18" s="134" t="s">
        <v>175</v>
      </c>
      <c r="D18" s="17">
        <v>114</v>
      </c>
      <c r="E18" s="17">
        <v>0</v>
      </c>
      <c r="F18" s="70">
        <v>91</v>
      </c>
      <c r="G18" s="70">
        <v>0</v>
      </c>
      <c r="H18" s="38">
        <v>0</v>
      </c>
      <c r="I18" s="70">
        <v>0</v>
      </c>
      <c r="J18" s="17">
        <v>0</v>
      </c>
      <c r="K18" s="17"/>
      <c r="L18" s="103"/>
      <c r="M18" s="17"/>
      <c r="N18" s="95">
        <f>SUM(D18:L18)</f>
        <v>205</v>
      </c>
      <c r="O18" s="17">
        <v>11</v>
      </c>
    </row>
    <row r="19" spans="1:15">
      <c r="A19" s="80" t="s">
        <v>136</v>
      </c>
      <c r="B19" s="10" t="s">
        <v>139</v>
      </c>
      <c r="C19" s="35" t="s">
        <v>180</v>
      </c>
      <c r="D19" s="98">
        <v>0</v>
      </c>
      <c r="E19" s="17">
        <v>0</v>
      </c>
      <c r="F19" s="17">
        <v>0</v>
      </c>
      <c r="G19" s="17">
        <v>0</v>
      </c>
      <c r="H19" s="79">
        <v>0</v>
      </c>
      <c r="I19" s="17">
        <v>85</v>
      </c>
      <c r="J19" s="17">
        <v>87</v>
      </c>
      <c r="K19" s="17"/>
      <c r="L19" s="103"/>
      <c r="M19" s="17"/>
      <c r="N19" s="98">
        <f>SUM(D19:M19)</f>
        <v>172</v>
      </c>
      <c r="O19" s="17">
        <v>12</v>
      </c>
    </row>
    <row r="20" spans="1:15">
      <c r="A20" s="10" t="s">
        <v>31</v>
      </c>
      <c r="B20" s="176" t="s">
        <v>178</v>
      </c>
      <c r="C20" s="88" t="s">
        <v>175</v>
      </c>
      <c r="D20" s="88">
        <v>117</v>
      </c>
      <c r="E20" s="133">
        <v>0</v>
      </c>
      <c r="F20" s="70">
        <v>0</v>
      </c>
      <c r="G20" s="70">
        <v>0</v>
      </c>
      <c r="H20" s="96">
        <v>0</v>
      </c>
      <c r="I20" s="17">
        <v>0</v>
      </c>
      <c r="J20" s="17">
        <v>0</v>
      </c>
      <c r="K20" s="17"/>
      <c r="L20" s="103"/>
      <c r="M20" s="82"/>
      <c r="N20" s="98">
        <f>SUM(D20:M20)</f>
        <v>117</v>
      </c>
      <c r="O20" s="17">
        <v>13</v>
      </c>
    </row>
    <row r="21" spans="1:15">
      <c r="A21" s="42" t="s">
        <v>135</v>
      </c>
      <c r="B21" s="42" t="s">
        <v>139</v>
      </c>
      <c r="C21" s="47" t="s">
        <v>179</v>
      </c>
      <c r="D21" s="16">
        <v>0</v>
      </c>
      <c r="E21" s="16">
        <v>0</v>
      </c>
      <c r="F21" s="95">
        <v>0</v>
      </c>
      <c r="G21" s="16">
        <v>0</v>
      </c>
      <c r="H21" s="94">
        <v>0</v>
      </c>
      <c r="I21" s="16">
        <v>87</v>
      </c>
      <c r="J21" s="16">
        <v>5</v>
      </c>
      <c r="K21" s="16"/>
      <c r="L21" s="16"/>
      <c r="M21" s="16"/>
      <c r="N21" s="16">
        <f>SUM(D21:M21)</f>
        <v>92</v>
      </c>
      <c r="O21" s="17">
        <v>14</v>
      </c>
    </row>
    <row r="22" spans="1:15">
      <c r="A22" s="44" t="s">
        <v>100</v>
      </c>
      <c r="B22" s="44" t="s">
        <v>101</v>
      </c>
      <c r="C22" s="35" t="s">
        <v>180</v>
      </c>
      <c r="D22" s="98">
        <v>0</v>
      </c>
      <c r="E22" s="17">
        <v>0</v>
      </c>
      <c r="F22" s="17">
        <v>83</v>
      </c>
      <c r="G22" s="17">
        <v>0</v>
      </c>
      <c r="H22" s="79">
        <v>0</v>
      </c>
      <c r="I22" s="17">
        <v>0</v>
      </c>
      <c r="J22" s="17">
        <v>0</v>
      </c>
      <c r="K22" s="17"/>
      <c r="L22" s="103"/>
      <c r="M22" s="82"/>
      <c r="N22" s="98">
        <f>SUM(D22:M22)</f>
        <v>83</v>
      </c>
      <c r="O22" s="17">
        <v>15</v>
      </c>
    </row>
    <row r="23" spans="1:15">
      <c r="A23" s="80" t="s">
        <v>62</v>
      </c>
      <c r="B23" s="10" t="s">
        <v>181</v>
      </c>
      <c r="C23" s="35" t="s">
        <v>182</v>
      </c>
      <c r="D23" s="95">
        <v>5</v>
      </c>
      <c r="E23" s="142">
        <v>0</v>
      </c>
      <c r="F23" s="16">
        <v>0</v>
      </c>
      <c r="G23" s="16">
        <v>0</v>
      </c>
      <c r="H23" s="94">
        <v>0</v>
      </c>
      <c r="I23" s="16">
        <v>0</v>
      </c>
      <c r="J23" s="16">
        <v>0</v>
      </c>
      <c r="K23" s="27"/>
      <c r="L23" s="27"/>
      <c r="M23" s="27"/>
      <c r="N23" s="95">
        <f>SUM(D23:M23)</f>
        <v>5</v>
      </c>
      <c r="O23" s="17">
        <v>16</v>
      </c>
    </row>
    <row r="24" spans="1:15">
      <c r="A24" s="44" t="s">
        <v>22</v>
      </c>
      <c r="B24" s="42" t="s">
        <v>44</v>
      </c>
      <c r="C24" s="35" t="s">
        <v>171</v>
      </c>
      <c r="D24" s="98">
        <v>5</v>
      </c>
      <c r="E24" s="143">
        <v>0</v>
      </c>
      <c r="F24" s="98">
        <v>0</v>
      </c>
      <c r="G24" s="17">
        <v>0</v>
      </c>
      <c r="H24" s="96">
        <v>0</v>
      </c>
      <c r="I24" s="17">
        <v>0</v>
      </c>
      <c r="J24" s="17">
        <v>0</v>
      </c>
      <c r="K24" s="17"/>
      <c r="L24" s="103"/>
      <c r="M24" s="17"/>
      <c r="N24" s="98">
        <f>SUM(D25:M25)</f>
        <v>5</v>
      </c>
      <c r="O24" s="17">
        <v>16</v>
      </c>
    </row>
    <row r="25" spans="1:15">
      <c r="A25" s="44" t="s">
        <v>45</v>
      </c>
      <c r="B25" s="42" t="s">
        <v>46</v>
      </c>
      <c r="C25" s="35" t="s">
        <v>167</v>
      </c>
      <c r="D25" s="98">
        <v>5</v>
      </c>
      <c r="E25" s="143">
        <v>0</v>
      </c>
      <c r="F25" s="98">
        <v>0</v>
      </c>
      <c r="G25" s="17">
        <v>0</v>
      </c>
      <c r="H25" s="96">
        <v>0</v>
      </c>
      <c r="I25" s="17">
        <v>0</v>
      </c>
      <c r="J25" s="17">
        <v>0</v>
      </c>
      <c r="K25" s="17"/>
      <c r="L25" s="103"/>
      <c r="M25" s="17"/>
      <c r="N25" s="98">
        <f>SUM(D25:M25)</f>
        <v>5</v>
      </c>
      <c r="O25" s="16">
        <v>16</v>
      </c>
    </row>
  </sheetData>
  <sortState ref="O8:O25">
    <sortCondition ref="O8"/>
  </sortState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K11" sqref="K11"/>
    </sheetView>
  </sheetViews>
  <sheetFormatPr baseColWidth="10" defaultRowHeight="15"/>
  <cols>
    <col min="1" max="1" width="12.85546875" bestFit="1" customWidth="1"/>
    <col min="2" max="2" width="9.28515625" bestFit="1" customWidth="1"/>
    <col min="3" max="3" width="5" bestFit="1" customWidth="1"/>
    <col min="4" max="6" width="4" bestFit="1" customWidth="1"/>
    <col min="7" max="7" width="3.85546875" bestFit="1" customWidth="1"/>
    <col min="8" max="8" width="3.5703125" bestFit="1" customWidth="1"/>
    <col min="9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5.7109375" bestFit="1" customWidth="1"/>
  </cols>
  <sheetData>
    <row r="1" spans="1:15" ht="15.75">
      <c r="A1" s="202" t="s">
        <v>183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7"/>
      <c r="O2" s="5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7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7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8"/>
      <c r="L5" s="26"/>
      <c r="M5" s="5"/>
      <c r="N5" s="67"/>
      <c r="O5" s="5"/>
    </row>
    <row r="6" spans="1:15" ht="145.5">
      <c r="A6" s="21"/>
      <c r="B6" s="21"/>
      <c r="C6" s="21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25"/>
      <c r="M6" s="23" t="s">
        <v>57</v>
      </c>
      <c r="N6" s="24"/>
      <c r="O6" s="20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85" t="s">
        <v>148</v>
      </c>
    </row>
    <row r="8" spans="1:15">
      <c r="A8" s="80" t="s">
        <v>67</v>
      </c>
      <c r="B8" s="10" t="s">
        <v>184</v>
      </c>
      <c r="C8" s="35" t="s">
        <v>167</v>
      </c>
      <c r="D8" s="17">
        <v>0</v>
      </c>
      <c r="E8" s="17">
        <v>108</v>
      </c>
      <c r="F8" s="17">
        <v>87</v>
      </c>
      <c r="G8" s="17">
        <v>89</v>
      </c>
      <c r="H8" s="96">
        <v>0</v>
      </c>
      <c r="I8" s="17">
        <v>97</v>
      </c>
      <c r="J8" s="17">
        <v>89</v>
      </c>
      <c r="K8" s="107"/>
      <c r="L8" s="107"/>
      <c r="M8" s="107"/>
      <c r="N8" s="98">
        <f t="shared" ref="N8:N14" si="0">SUM(D8:M8)</f>
        <v>470</v>
      </c>
      <c r="O8" s="17">
        <v>1</v>
      </c>
    </row>
    <row r="9" spans="1:15">
      <c r="A9" s="10" t="s">
        <v>42</v>
      </c>
      <c r="B9" s="10" t="s">
        <v>185</v>
      </c>
      <c r="C9" s="35" t="s">
        <v>175</v>
      </c>
      <c r="D9" s="140">
        <v>103</v>
      </c>
      <c r="E9" s="140">
        <v>0</v>
      </c>
      <c r="F9" s="70">
        <v>82</v>
      </c>
      <c r="G9" s="70">
        <v>0</v>
      </c>
      <c r="H9" s="38">
        <v>0</v>
      </c>
      <c r="I9" s="70">
        <v>83</v>
      </c>
      <c r="J9" s="70">
        <v>5</v>
      </c>
      <c r="K9" s="48"/>
      <c r="L9" s="81"/>
      <c r="M9" s="48"/>
      <c r="N9" s="95">
        <f t="shared" si="0"/>
        <v>273</v>
      </c>
      <c r="O9" s="17">
        <v>2</v>
      </c>
    </row>
    <row r="10" spans="1:15">
      <c r="A10" s="44" t="s">
        <v>76</v>
      </c>
      <c r="B10" s="44" t="s">
        <v>77</v>
      </c>
      <c r="C10" s="35" t="s">
        <v>180</v>
      </c>
      <c r="D10" s="17">
        <v>0</v>
      </c>
      <c r="E10" s="17">
        <v>0</v>
      </c>
      <c r="F10" s="17">
        <v>105</v>
      </c>
      <c r="G10" s="17">
        <v>0</v>
      </c>
      <c r="H10" s="96">
        <v>0</v>
      </c>
      <c r="I10" s="17">
        <v>0</v>
      </c>
      <c r="J10" s="17">
        <v>0</v>
      </c>
      <c r="K10" s="80"/>
      <c r="L10" s="81"/>
      <c r="M10" s="82"/>
      <c r="N10" s="98">
        <f t="shared" si="0"/>
        <v>105</v>
      </c>
      <c r="O10" s="16">
        <v>3</v>
      </c>
    </row>
    <row r="11" spans="1:15">
      <c r="A11" s="44" t="s">
        <v>116</v>
      </c>
      <c r="B11" s="44" t="s">
        <v>117</v>
      </c>
      <c r="C11" s="144" t="s">
        <v>186</v>
      </c>
      <c r="D11" s="95">
        <v>0</v>
      </c>
      <c r="E11" s="132">
        <v>0</v>
      </c>
      <c r="F11" s="93">
        <v>0</v>
      </c>
      <c r="G11" s="93">
        <v>99</v>
      </c>
      <c r="H11" s="38">
        <v>0</v>
      </c>
      <c r="I11" s="93">
        <v>0</v>
      </c>
      <c r="J11" s="16">
        <v>0</v>
      </c>
      <c r="K11" s="6"/>
      <c r="L11" s="6"/>
      <c r="M11" s="6"/>
      <c r="N11" s="95">
        <f t="shared" si="0"/>
        <v>99</v>
      </c>
      <c r="O11" s="16">
        <v>4</v>
      </c>
    </row>
    <row r="12" spans="1:15">
      <c r="A12" s="44" t="s">
        <v>93</v>
      </c>
      <c r="B12" s="10" t="s">
        <v>103</v>
      </c>
      <c r="C12" s="35" t="s">
        <v>187</v>
      </c>
      <c r="D12" s="95">
        <v>0</v>
      </c>
      <c r="E12" s="17">
        <v>0</v>
      </c>
      <c r="F12" s="17">
        <v>0</v>
      </c>
      <c r="G12" s="17">
        <v>95</v>
      </c>
      <c r="H12" s="96">
        <v>0</v>
      </c>
      <c r="I12" s="17">
        <v>0</v>
      </c>
      <c r="J12" s="17">
        <v>0</v>
      </c>
      <c r="K12" s="107"/>
      <c r="L12" s="107"/>
      <c r="M12" s="107"/>
      <c r="N12" s="98">
        <f t="shared" si="0"/>
        <v>95</v>
      </c>
      <c r="O12" s="16">
        <v>5</v>
      </c>
    </row>
    <row r="13" spans="1:15">
      <c r="A13" s="80" t="s">
        <v>188</v>
      </c>
      <c r="B13" s="10" t="s">
        <v>189</v>
      </c>
      <c r="C13" s="35" t="s">
        <v>167</v>
      </c>
      <c r="D13" s="16">
        <v>5</v>
      </c>
      <c r="E13" s="16">
        <v>0</v>
      </c>
      <c r="F13" s="16">
        <v>0</v>
      </c>
      <c r="G13" s="16">
        <v>0</v>
      </c>
      <c r="H13" s="94">
        <v>0</v>
      </c>
      <c r="I13" s="16">
        <v>0</v>
      </c>
      <c r="J13" s="16">
        <v>0</v>
      </c>
      <c r="K13" s="6"/>
      <c r="L13" s="6"/>
      <c r="M13" s="6"/>
      <c r="N13" s="95">
        <f t="shared" si="0"/>
        <v>5</v>
      </c>
      <c r="O13" s="17">
        <v>6</v>
      </c>
    </row>
    <row r="14" spans="1:15">
      <c r="A14" s="10" t="s">
        <v>132</v>
      </c>
      <c r="B14" s="10" t="s">
        <v>131</v>
      </c>
      <c r="C14" s="35" t="s">
        <v>180</v>
      </c>
      <c r="D14" s="145">
        <v>0</v>
      </c>
      <c r="E14" s="17">
        <v>0</v>
      </c>
      <c r="F14" s="70">
        <v>0</v>
      </c>
      <c r="G14" s="70">
        <v>0</v>
      </c>
      <c r="H14" s="79">
        <v>0</v>
      </c>
      <c r="I14" s="17">
        <v>5</v>
      </c>
      <c r="J14" s="17">
        <v>0</v>
      </c>
      <c r="K14" s="80"/>
      <c r="L14" s="81"/>
      <c r="M14" s="82"/>
      <c r="N14" s="98">
        <f t="shared" si="0"/>
        <v>5</v>
      </c>
      <c r="O14" s="17">
        <v>7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C13" sqref="C13"/>
    </sheetView>
  </sheetViews>
  <sheetFormatPr baseColWidth="10" defaultRowHeight="15"/>
  <cols>
    <col min="1" max="1" width="11.7109375" bestFit="1" customWidth="1"/>
    <col min="2" max="2" width="13.5703125" bestFit="1" customWidth="1"/>
    <col min="3" max="3" width="24.7109375" bestFit="1" customWidth="1"/>
    <col min="4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5.140625" bestFit="1" customWidth="1"/>
    <col min="15" max="15" width="6.140625" bestFit="1" customWidth="1"/>
  </cols>
  <sheetData>
    <row r="1" spans="1:15" ht="15.75">
      <c r="A1" s="202" t="s">
        <v>190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3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8"/>
      <c r="L5" s="3"/>
      <c r="M5" s="5"/>
      <c r="N5" s="5"/>
      <c r="O5" s="5"/>
    </row>
    <row r="6" spans="1:15" ht="145.5">
      <c r="A6" s="6"/>
      <c r="B6" s="6"/>
      <c r="C6" s="6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74"/>
      <c r="M6" s="23" t="s">
        <v>57</v>
      </c>
      <c r="N6" s="5"/>
      <c r="O6" s="5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191</v>
      </c>
      <c r="O7" s="78" t="s">
        <v>148</v>
      </c>
    </row>
    <row r="8" spans="1:15">
      <c r="A8" s="6" t="s">
        <v>192</v>
      </c>
      <c r="B8" s="6" t="s">
        <v>193</v>
      </c>
      <c r="C8" s="35" t="s">
        <v>19</v>
      </c>
      <c r="D8" s="145">
        <v>145</v>
      </c>
      <c r="E8" s="17">
        <v>145</v>
      </c>
      <c r="F8" s="70">
        <v>145</v>
      </c>
      <c r="G8" s="70">
        <v>145</v>
      </c>
      <c r="H8" s="79">
        <v>5</v>
      </c>
      <c r="I8" s="17">
        <v>145</v>
      </c>
      <c r="J8" s="17">
        <v>145</v>
      </c>
      <c r="K8" s="17"/>
      <c r="L8" s="103"/>
      <c r="M8" s="82"/>
      <c r="N8" s="17">
        <f>SUM(D8:M8)</f>
        <v>875</v>
      </c>
      <c r="O8" s="70">
        <v>1</v>
      </c>
    </row>
    <row r="9" spans="1:15">
      <c r="A9" s="6" t="s">
        <v>22</v>
      </c>
      <c r="B9" s="6" t="s">
        <v>194</v>
      </c>
      <c r="C9" s="35" t="s">
        <v>23</v>
      </c>
      <c r="D9" s="147">
        <v>139</v>
      </c>
      <c r="E9" s="140">
        <v>0</v>
      </c>
      <c r="F9" s="70">
        <v>0</v>
      </c>
      <c r="G9" s="70">
        <v>0</v>
      </c>
      <c r="H9" s="79">
        <v>0</v>
      </c>
      <c r="I9" s="17">
        <v>139</v>
      </c>
      <c r="J9" s="17">
        <v>0</v>
      </c>
      <c r="K9" s="17"/>
      <c r="L9" s="103"/>
      <c r="M9" s="82"/>
      <c r="N9" s="17">
        <f>SUM(D9:M9)</f>
        <v>278</v>
      </c>
      <c r="O9" s="70">
        <v>2</v>
      </c>
    </row>
    <row r="10" spans="1:15">
      <c r="A10" s="6" t="s">
        <v>195</v>
      </c>
      <c r="B10" s="6" t="s">
        <v>196</v>
      </c>
      <c r="C10" s="35" t="s">
        <v>19</v>
      </c>
      <c r="D10" s="17">
        <v>5</v>
      </c>
      <c r="E10" s="17">
        <v>0</v>
      </c>
      <c r="F10" s="70">
        <v>139</v>
      </c>
      <c r="G10" s="70">
        <v>0</v>
      </c>
      <c r="H10" s="83">
        <v>0</v>
      </c>
      <c r="I10" s="93">
        <v>0</v>
      </c>
      <c r="J10" s="17">
        <v>0</v>
      </c>
      <c r="K10" s="17"/>
      <c r="L10" s="103"/>
      <c r="M10" s="17"/>
      <c r="N10" s="16">
        <f>SUM(D10:L10)</f>
        <v>144</v>
      </c>
      <c r="O10" s="70">
        <v>3</v>
      </c>
    </row>
    <row r="11" spans="1:15">
      <c r="A11" s="6" t="s">
        <v>197</v>
      </c>
      <c r="B11" s="6" t="s">
        <v>193</v>
      </c>
      <c r="C11" s="35" t="s">
        <v>23</v>
      </c>
      <c r="D11" s="17">
        <v>134</v>
      </c>
      <c r="E11" s="17">
        <v>0</v>
      </c>
      <c r="F11" s="70">
        <v>0</v>
      </c>
      <c r="G11" s="70">
        <v>0</v>
      </c>
      <c r="H11" s="83">
        <v>0</v>
      </c>
      <c r="I11" s="70">
        <v>0</v>
      </c>
      <c r="J11" s="17">
        <v>0</v>
      </c>
      <c r="K11" s="17"/>
      <c r="L11" s="103"/>
      <c r="M11" s="82"/>
      <c r="N11" s="17">
        <f>SUM(D11:M11)</f>
        <v>134</v>
      </c>
      <c r="O11" s="70">
        <v>4</v>
      </c>
    </row>
    <row r="12" spans="1:15">
      <c r="A12" s="106" t="s">
        <v>198</v>
      </c>
      <c r="B12" s="106" t="s">
        <v>199</v>
      </c>
      <c r="C12" s="134" t="s">
        <v>78</v>
      </c>
      <c r="D12" s="140">
        <v>0</v>
      </c>
      <c r="E12" s="140">
        <v>0</v>
      </c>
      <c r="F12" s="125">
        <v>0</v>
      </c>
      <c r="G12" s="125">
        <v>0</v>
      </c>
      <c r="H12" s="169">
        <v>0</v>
      </c>
      <c r="I12" s="127">
        <v>134</v>
      </c>
      <c r="J12" s="140">
        <v>0</v>
      </c>
      <c r="K12" s="140"/>
      <c r="L12" s="149"/>
      <c r="M12" s="140"/>
      <c r="N12" s="105">
        <f>SUM(D12:M12)</f>
        <v>134</v>
      </c>
      <c r="O12" s="125">
        <v>4</v>
      </c>
    </row>
    <row r="13" spans="1:15">
      <c r="A13" s="175"/>
      <c r="B13" s="175"/>
      <c r="C13" s="177"/>
      <c r="D13" s="178"/>
      <c r="E13" s="178"/>
      <c r="F13" s="179"/>
      <c r="G13" s="179"/>
      <c r="H13" s="171"/>
      <c r="I13" s="179"/>
      <c r="J13" s="179"/>
      <c r="K13" s="179"/>
      <c r="L13" s="180"/>
      <c r="M13" s="179"/>
      <c r="N13" s="181"/>
      <c r="O13" s="179"/>
    </row>
    <row r="14" spans="1:1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</sheetData>
  <mergeCells count="1">
    <mergeCell ref="A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K9" sqref="K9"/>
    </sheetView>
  </sheetViews>
  <sheetFormatPr baseColWidth="10" defaultRowHeight="15"/>
  <cols>
    <col min="1" max="1" width="7.85546875" bestFit="1" customWidth="1"/>
    <col min="2" max="2" width="9.28515625" bestFit="1" customWidth="1"/>
    <col min="3" max="3" width="26.7109375" bestFit="1" customWidth="1"/>
    <col min="4" max="4" width="3.85546875" bestFit="1" customWidth="1"/>
    <col min="5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6.140625" bestFit="1" customWidth="1"/>
  </cols>
  <sheetData>
    <row r="1" spans="1:15" ht="15.75">
      <c r="A1" s="202" t="s">
        <v>200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3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138"/>
      <c r="L5" s="3"/>
      <c r="M5" s="5"/>
      <c r="N5" s="5"/>
      <c r="O5" s="5"/>
    </row>
    <row r="6" spans="1:15" ht="145.5">
      <c r="A6" s="6"/>
      <c r="B6" s="6"/>
      <c r="C6" s="6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74"/>
      <c r="M6" s="23" t="s">
        <v>57</v>
      </c>
      <c r="N6" s="5"/>
      <c r="O6" s="5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5</v>
      </c>
      <c r="O7" s="146" t="s">
        <v>148</v>
      </c>
    </row>
    <row r="8" spans="1:15">
      <c r="A8" s="114" t="s">
        <v>34</v>
      </c>
      <c r="B8" s="114" t="s">
        <v>201</v>
      </c>
      <c r="C8" s="134" t="s">
        <v>33</v>
      </c>
      <c r="D8" s="144">
        <v>0</v>
      </c>
      <c r="E8" s="140">
        <v>125</v>
      </c>
      <c r="F8" s="125">
        <v>103</v>
      </c>
      <c r="G8" s="125">
        <v>117</v>
      </c>
      <c r="H8" s="148">
        <v>0</v>
      </c>
      <c r="I8" s="140">
        <v>105</v>
      </c>
      <c r="J8" s="140">
        <v>95</v>
      </c>
      <c r="K8" s="140"/>
      <c r="L8" s="149"/>
      <c r="M8" s="150"/>
      <c r="N8" s="140">
        <f>SUM(D8:M8)</f>
        <v>545</v>
      </c>
      <c r="O8" s="70">
        <v>1</v>
      </c>
    </row>
    <row r="9" spans="1:15">
      <c r="A9" s="10" t="s">
        <v>94</v>
      </c>
      <c r="B9" s="10" t="s">
        <v>102</v>
      </c>
      <c r="C9" s="47" t="s">
        <v>72</v>
      </c>
      <c r="D9" s="16">
        <v>0</v>
      </c>
      <c r="E9" s="16">
        <v>0</v>
      </c>
      <c r="F9" s="16">
        <v>0</v>
      </c>
      <c r="G9" s="16">
        <v>101</v>
      </c>
      <c r="H9" s="94">
        <v>0</v>
      </c>
      <c r="I9" s="16">
        <v>0</v>
      </c>
      <c r="J9" s="16">
        <v>105</v>
      </c>
      <c r="K9" s="16"/>
      <c r="L9" s="16"/>
      <c r="M9" s="16"/>
      <c r="N9" s="17">
        <f>SUM(D9:L9)</f>
        <v>206</v>
      </c>
      <c r="O9" s="70">
        <v>2</v>
      </c>
    </row>
    <row r="10" spans="1:15">
      <c r="A10" s="6"/>
      <c r="B10" s="6"/>
      <c r="C10" s="35"/>
      <c r="D10" s="80"/>
      <c r="E10" s="80"/>
      <c r="F10" s="48"/>
      <c r="G10" s="48"/>
      <c r="H10" s="89"/>
      <c r="I10" s="48"/>
      <c r="J10" s="80"/>
      <c r="K10" s="80"/>
      <c r="L10" s="81"/>
      <c r="M10" s="82"/>
      <c r="N10" s="80"/>
      <c r="O10" s="151"/>
    </row>
    <row r="11" spans="1:15">
      <c r="A11" s="6"/>
      <c r="B11" s="6"/>
      <c r="C11" s="35"/>
      <c r="D11" s="80"/>
      <c r="E11" s="80"/>
      <c r="F11" s="48"/>
      <c r="G11" s="48"/>
      <c r="H11" s="89"/>
      <c r="I11" s="48"/>
      <c r="J11" s="80"/>
      <c r="K11" s="80"/>
      <c r="L11" s="81"/>
      <c r="M11" s="80"/>
      <c r="N11" s="10"/>
      <c r="O11" s="151"/>
    </row>
    <row r="12" spans="1:15">
      <c r="A12" s="6"/>
      <c r="B12" s="6"/>
      <c r="C12" s="35"/>
      <c r="D12" s="80"/>
      <c r="E12" s="80"/>
      <c r="F12" s="48"/>
      <c r="G12" s="48"/>
      <c r="H12" s="89"/>
      <c r="I12" s="48"/>
      <c r="J12" s="80"/>
      <c r="K12" s="80"/>
      <c r="L12" s="81"/>
      <c r="M12" s="80"/>
      <c r="N12" s="10"/>
      <c r="O12" s="151"/>
    </row>
    <row r="13" spans="1:15">
      <c r="A13" s="6"/>
      <c r="B13" s="6"/>
      <c r="C13" s="35"/>
      <c r="D13" s="80"/>
      <c r="E13" s="80"/>
      <c r="F13" s="48"/>
      <c r="G13" s="48"/>
      <c r="H13" s="89"/>
      <c r="I13" s="48"/>
      <c r="J13" s="48"/>
      <c r="K13" s="48"/>
      <c r="L13" s="81"/>
      <c r="M13" s="48"/>
      <c r="N13" s="10"/>
      <c r="O13" s="57"/>
    </row>
  </sheetData>
  <mergeCells count="1"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C16" sqref="C16"/>
    </sheetView>
  </sheetViews>
  <sheetFormatPr baseColWidth="10" defaultRowHeight="15"/>
  <cols>
    <col min="1" max="1" width="12.42578125" bestFit="1" customWidth="1"/>
    <col min="2" max="2" width="9.85546875" bestFit="1" customWidth="1"/>
    <col min="3" max="3" width="21.7109375" bestFit="1" customWidth="1"/>
    <col min="4" max="4" width="3.85546875" bestFit="1" customWidth="1"/>
    <col min="5" max="5" width="4" bestFit="1" customWidth="1"/>
    <col min="6" max="6" width="3.7109375" customWidth="1"/>
    <col min="7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4.28515625" bestFit="1" customWidth="1"/>
    <col min="15" max="15" width="6.140625" bestFit="1" customWidth="1"/>
  </cols>
  <sheetData>
    <row r="1" spans="1:15" ht="15.75">
      <c r="A1" s="72"/>
      <c r="B1" s="72"/>
      <c r="C1" s="72"/>
      <c r="D1" s="72"/>
      <c r="E1" s="72"/>
      <c r="F1" s="66" t="s">
        <v>147</v>
      </c>
      <c r="G1" s="72"/>
      <c r="H1" s="72"/>
      <c r="I1" s="72"/>
      <c r="J1" s="72"/>
      <c r="K1" s="72"/>
      <c r="L1" s="72"/>
      <c r="M1" s="72"/>
      <c r="N1" s="72"/>
      <c r="O1" s="72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3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45.5">
      <c r="A4" s="6"/>
      <c r="B4" s="6"/>
      <c r="C4" s="6"/>
      <c r="D4" s="21" t="s">
        <v>51</v>
      </c>
      <c r="E4" s="22" t="s">
        <v>20</v>
      </c>
      <c r="F4" s="21" t="s">
        <v>52</v>
      </c>
      <c r="G4" s="21" t="s">
        <v>53</v>
      </c>
      <c r="H4" s="21"/>
      <c r="I4" s="21" t="s">
        <v>54</v>
      </c>
      <c r="J4" s="21" t="s">
        <v>55</v>
      </c>
      <c r="K4" s="21" t="s">
        <v>56</v>
      </c>
      <c r="L4" s="74"/>
      <c r="M4" s="23" t="s">
        <v>57</v>
      </c>
      <c r="N4" s="6"/>
      <c r="O4" s="5"/>
    </row>
    <row r="5" spans="1:15">
      <c r="A5" s="75" t="s">
        <v>0</v>
      </c>
      <c r="B5" s="76" t="s">
        <v>1</v>
      </c>
      <c r="C5" s="77" t="s">
        <v>2</v>
      </c>
      <c r="D5" s="11" t="s">
        <v>7</v>
      </c>
      <c r="E5" s="11" t="s">
        <v>8</v>
      </c>
      <c r="F5" s="11" t="s">
        <v>9</v>
      </c>
      <c r="G5" s="11" t="s">
        <v>10</v>
      </c>
      <c r="H5" s="12" t="s">
        <v>3</v>
      </c>
      <c r="I5" s="11" t="s">
        <v>11</v>
      </c>
      <c r="J5" s="11" t="s">
        <v>12</v>
      </c>
      <c r="K5" s="11" t="s">
        <v>13</v>
      </c>
      <c r="L5" s="13" t="s">
        <v>4</v>
      </c>
      <c r="M5" s="11" t="s">
        <v>14</v>
      </c>
      <c r="N5" s="14" t="s">
        <v>5</v>
      </c>
      <c r="O5" s="78" t="s">
        <v>148</v>
      </c>
    </row>
    <row r="6" spans="1:15">
      <c r="A6" s="16" t="s">
        <v>26</v>
      </c>
      <c r="B6" s="10" t="s">
        <v>149</v>
      </c>
      <c r="C6" s="35" t="s">
        <v>66</v>
      </c>
      <c r="D6" s="70">
        <v>0</v>
      </c>
      <c r="E6" s="70">
        <v>145</v>
      </c>
      <c r="F6" s="70">
        <v>145</v>
      </c>
      <c r="G6" s="70">
        <v>0</v>
      </c>
      <c r="H6" s="79">
        <v>0</v>
      </c>
      <c r="I6" s="17">
        <v>0</v>
      </c>
      <c r="J6" s="17">
        <v>145</v>
      </c>
      <c r="K6" s="17"/>
      <c r="L6" s="103"/>
      <c r="M6" s="82"/>
      <c r="N6" s="70">
        <f>SUM(D6:M6)</f>
        <v>435</v>
      </c>
      <c r="O6" s="70">
        <v>1</v>
      </c>
    </row>
    <row r="7" spans="1:15">
      <c r="A7" s="16" t="s">
        <v>150</v>
      </c>
      <c r="B7" s="10" t="s">
        <v>151</v>
      </c>
      <c r="C7" s="35" t="s">
        <v>90</v>
      </c>
      <c r="D7" s="70">
        <v>0</v>
      </c>
      <c r="E7" s="70">
        <v>0</v>
      </c>
      <c r="F7" s="70">
        <v>0</v>
      </c>
      <c r="G7" s="70">
        <v>145</v>
      </c>
      <c r="H7" s="79">
        <v>0</v>
      </c>
      <c r="I7" s="17">
        <v>129</v>
      </c>
      <c r="J7" s="17">
        <v>0</v>
      </c>
      <c r="K7" s="17"/>
      <c r="L7" s="103"/>
      <c r="M7" s="17"/>
      <c r="N7" s="70">
        <f>SUM(D7:M7)</f>
        <v>274</v>
      </c>
      <c r="O7" s="70">
        <v>2</v>
      </c>
    </row>
    <row r="8" spans="1:15">
      <c r="A8" s="16" t="s">
        <v>150</v>
      </c>
      <c r="B8" s="10" t="s">
        <v>152</v>
      </c>
      <c r="C8" s="35" t="s">
        <v>90</v>
      </c>
      <c r="D8" s="70">
        <v>0</v>
      </c>
      <c r="E8" s="70">
        <v>0</v>
      </c>
      <c r="F8" s="70">
        <v>0</v>
      </c>
      <c r="G8" s="70">
        <v>139</v>
      </c>
      <c r="H8" s="83">
        <v>0</v>
      </c>
      <c r="I8" s="70">
        <v>121</v>
      </c>
      <c r="J8" s="70">
        <v>0</v>
      </c>
      <c r="K8" s="70"/>
      <c r="L8" s="103"/>
      <c r="M8" s="70"/>
      <c r="N8" s="70">
        <f>SUM(D8:M8)</f>
        <v>260</v>
      </c>
      <c r="O8" s="70">
        <v>3</v>
      </c>
    </row>
    <row r="9" spans="1:15">
      <c r="A9" s="16" t="s">
        <v>153</v>
      </c>
      <c r="B9" s="10" t="s">
        <v>154</v>
      </c>
      <c r="C9" s="35" t="s">
        <v>90</v>
      </c>
      <c r="D9" s="70">
        <v>0</v>
      </c>
      <c r="E9" s="70">
        <v>0</v>
      </c>
      <c r="F9" s="70">
        <v>0</v>
      </c>
      <c r="G9" s="70">
        <v>0</v>
      </c>
      <c r="H9" s="79">
        <v>0</v>
      </c>
      <c r="I9" s="17">
        <v>145</v>
      </c>
      <c r="J9" s="17">
        <v>0</v>
      </c>
      <c r="K9" s="17"/>
      <c r="L9" s="103"/>
      <c r="M9" s="82"/>
      <c r="N9" s="70">
        <f>SUM(D9:M9)</f>
        <v>145</v>
      </c>
      <c r="O9" s="70">
        <v>4</v>
      </c>
    </row>
    <row r="10" spans="1:15">
      <c r="A10" s="165" t="s">
        <v>155</v>
      </c>
      <c r="B10" s="84" t="s">
        <v>156</v>
      </c>
      <c r="C10" s="85" t="s">
        <v>90</v>
      </c>
      <c r="D10" s="165">
        <v>0</v>
      </c>
      <c r="E10" s="166">
        <v>0</v>
      </c>
      <c r="F10" s="166">
        <v>0</v>
      </c>
      <c r="G10" s="165">
        <v>0</v>
      </c>
      <c r="H10" s="86">
        <v>0</v>
      </c>
      <c r="I10" s="165">
        <v>139</v>
      </c>
      <c r="J10" s="165">
        <v>0</v>
      </c>
      <c r="K10" s="165"/>
      <c r="L10" s="167"/>
      <c r="M10" s="165"/>
      <c r="N10" s="165">
        <f>SUM(C10:L10)</f>
        <v>139</v>
      </c>
      <c r="O10" s="165">
        <v>5</v>
      </c>
    </row>
    <row r="11" spans="1:15">
      <c r="A11" s="16" t="s">
        <v>116</v>
      </c>
      <c r="B11" s="10" t="s">
        <v>157</v>
      </c>
      <c r="C11" s="35" t="s">
        <v>90</v>
      </c>
      <c r="D11" s="70">
        <v>0</v>
      </c>
      <c r="E11" s="92">
        <v>0</v>
      </c>
      <c r="F11" s="92">
        <v>0</v>
      </c>
      <c r="G11" s="70">
        <v>0</v>
      </c>
      <c r="H11" s="83">
        <v>0</v>
      </c>
      <c r="I11" s="70">
        <v>134</v>
      </c>
      <c r="J11" s="70">
        <v>0</v>
      </c>
      <c r="K11" s="70"/>
      <c r="L11" s="103"/>
      <c r="M11" s="70"/>
      <c r="N11" s="70">
        <f>SUM(D11:M11)</f>
        <v>134</v>
      </c>
      <c r="O11" s="16">
        <v>6</v>
      </c>
    </row>
    <row r="12" spans="1:15">
      <c r="A12" s="185" t="s">
        <v>158</v>
      </c>
      <c r="B12" s="168" t="s">
        <v>159</v>
      </c>
      <c r="C12" s="134" t="s">
        <v>160</v>
      </c>
      <c r="D12" s="125">
        <v>0</v>
      </c>
      <c r="E12" s="125">
        <v>0</v>
      </c>
      <c r="F12" s="126">
        <v>0</v>
      </c>
      <c r="G12" s="125">
        <v>101</v>
      </c>
      <c r="H12" s="169">
        <v>0</v>
      </c>
      <c r="I12" s="125">
        <v>0</v>
      </c>
      <c r="J12" s="125">
        <v>0</v>
      </c>
      <c r="K12" s="125"/>
      <c r="L12" s="149"/>
      <c r="M12" s="125"/>
      <c r="N12" s="125">
        <f>SUM(D12:M12)</f>
        <v>101</v>
      </c>
      <c r="O12" s="105">
        <v>7</v>
      </c>
    </row>
    <row r="13" spans="1:15">
      <c r="A13" s="170"/>
      <c r="B13" s="170"/>
      <c r="C13" s="194"/>
      <c r="D13" s="187"/>
      <c r="E13" s="187"/>
      <c r="F13" s="187"/>
      <c r="G13" s="187"/>
      <c r="H13" s="191"/>
      <c r="I13" s="187"/>
      <c r="J13" s="187"/>
      <c r="K13" s="187"/>
      <c r="L13" s="190"/>
      <c r="M13" s="187"/>
      <c r="N13" s="187"/>
      <c r="O13" s="1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C14" sqref="C14"/>
    </sheetView>
  </sheetViews>
  <sheetFormatPr baseColWidth="10" defaultRowHeight="15"/>
  <cols>
    <col min="1" max="1" width="16.5703125" bestFit="1" customWidth="1"/>
    <col min="3" max="3" width="24.7109375" bestFit="1" customWidth="1"/>
    <col min="4" max="7" width="4" bestFit="1" customWidth="1"/>
    <col min="8" max="8" width="3.5703125" bestFit="1" customWidth="1"/>
    <col min="9" max="10" width="4" bestFit="1" customWidth="1"/>
    <col min="11" max="11" width="3.85546875" bestFit="1" customWidth="1"/>
    <col min="12" max="12" width="3.5703125" bestFit="1" customWidth="1"/>
    <col min="13" max="13" width="4.85546875" bestFit="1" customWidth="1"/>
    <col min="14" max="14" width="5.140625" bestFit="1" customWidth="1"/>
    <col min="15" max="15" width="6.140625" bestFit="1" customWidth="1"/>
  </cols>
  <sheetData>
    <row r="1" spans="1:15" ht="15.75">
      <c r="A1" s="202" t="s">
        <v>202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3"/>
    </row>
    <row r="3" spans="1:1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/>
      <c r="C5" s="5"/>
      <c r="D5" s="5"/>
      <c r="E5" s="9"/>
      <c r="F5" s="3"/>
      <c r="G5" s="8"/>
      <c r="H5" s="7"/>
      <c r="I5" s="9"/>
      <c r="J5" s="3"/>
      <c r="K5" s="8"/>
      <c r="L5" s="26"/>
      <c r="M5" s="5"/>
      <c r="N5" s="5"/>
      <c r="O5" s="5"/>
    </row>
    <row r="6" spans="1:15" ht="145.5">
      <c r="A6" s="6"/>
      <c r="B6" s="6"/>
      <c r="C6" s="6"/>
      <c r="D6" s="21" t="s">
        <v>51</v>
      </c>
      <c r="E6" s="22" t="s">
        <v>20</v>
      </c>
      <c r="F6" s="21" t="s">
        <v>52</v>
      </c>
      <c r="G6" s="21" t="s">
        <v>53</v>
      </c>
      <c r="H6" s="21"/>
      <c r="I6" s="21" t="s">
        <v>54</v>
      </c>
      <c r="J6" s="21" t="s">
        <v>55</v>
      </c>
      <c r="K6" s="21" t="s">
        <v>56</v>
      </c>
      <c r="L6" s="25"/>
      <c r="M6" s="23" t="s">
        <v>57</v>
      </c>
      <c r="N6" s="5"/>
      <c r="O6" s="152"/>
    </row>
    <row r="7" spans="1:15">
      <c r="A7" s="90" t="s">
        <v>0</v>
      </c>
      <c r="B7" s="90" t="s">
        <v>1</v>
      </c>
      <c r="C7" s="87" t="s">
        <v>2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3</v>
      </c>
      <c r="I7" s="11" t="s">
        <v>11</v>
      </c>
      <c r="J7" s="11" t="s">
        <v>12</v>
      </c>
      <c r="K7" s="11" t="s">
        <v>13</v>
      </c>
      <c r="L7" s="13" t="s">
        <v>4</v>
      </c>
      <c r="M7" s="11" t="s">
        <v>14</v>
      </c>
      <c r="N7" s="14" t="s">
        <v>191</v>
      </c>
      <c r="O7" s="14" t="s">
        <v>164</v>
      </c>
    </row>
    <row r="8" spans="1:15">
      <c r="A8" s="10" t="s">
        <v>203</v>
      </c>
      <c r="B8" s="10" t="s">
        <v>204</v>
      </c>
      <c r="C8" s="35" t="s">
        <v>90</v>
      </c>
      <c r="D8" s="140">
        <v>0</v>
      </c>
      <c r="E8" s="140">
        <v>139</v>
      </c>
      <c r="F8" s="70">
        <v>145</v>
      </c>
      <c r="G8" s="70">
        <v>145</v>
      </c>
      <c r="H8" s="83">
        <v>0</v>
      </c>
      <c r="I8" s="70">
        <v>139</v>
      </c>
      <c r="J8" s="17">
        <v>0</v>
      </c>
      <c r="K8" s="17"/>
      <c r="L8" s="103"/>
      <c r="M8" s="82"/>
      <c r="N8" s="70">
        <f>SUM(D8:M8)</f>
        <v>568</v>
      </c>
      <c r="O8" s="70">
        <v>1</v>
      </c>
    </row>
    <row r="9" spans="1:15">
      <c r="A9" s="10" t="s">
        <v>205</v>
      </c>
      <c r="B9" s="10" t="s">
        <v>206</v>
      </c>
      <c r="C9" s="35" t="s">
        <v>90</v>
      </c>
      <c r="D9" s="17">
        <v>0</v>
      </c>
      <c r="E9" s="17">
        <v>134</v>
      </c>
      <c r="F9" s="70">
        <v>134</v>
      </c>
      <c r="G9" s="70">
        <v>139</v>
      </c>
      <c r="H9" s="83">
        <v>0</v>
      </c>
      <c r="I9" s="70">
        <v>145</v>
      </c>
      <c r="J9" s="17">
        <v>0</v>
      </c>
      <c r="K9" s="17"/>
      <c r="L9" s="103"/>
      <c r="M9" s="17"/>
      <c r="N9" s="70">
        <f>SUM(D9:M9)</f>
        <v>552</v>
      </c>
      <c r="O9" s="70">
        <v>2</v>
      </c>
    </row>
    <row r="10" spans="1:15">
      <c r="A10" s="10" t="s">
        <v>136</v>
      </c>
      <c r="B10" s="10" t="s">
        <v>207</v>
      </c>
      <c r="C10" s="35" t="s">
        <v>78</v>
      </c>
      <c r="D10" s="17">
        <v>0</v>
      </c>
      <c r="E10" s="17">
        <v>0</v>
      </c>
      <c r="F10" s="70">
        <v>134</v>
      </c>
      <c r="G10" s="70">
        <v>134</v>
      </c>
      <c r="H10" s="83">
        <v>0</v>
      </c>
      <c r="I10" s="70">
        <v>134</v>
      </c>
      <c r="J10" s="17">
        <v>145</v>
      </c>
      <c r="K10" s="17"/>
      <c r="L10" s="103"/>
      <c r="M10" s="17"/>
      <c r="N10" s="70">
        <f>SUM(D10:M10)</f>
        <v>547</v>
      </c>
      <c r="O10" s="70">
        <v>3</v>
      </c>
    </row>
    <row r="11" spans="1:15">
      <c r="A11" s="114" t="s">
        <v>21</v>
      </c>
      <c r="B11" s="114" t="s">
        <v>208</v>
      </c>
      <c r="C11" s="134" t="s">
        <v>19</v>
      </c>
      <c r="D11" s="147">
        <v>139</v>
      </c>
      <c r="E11" s="140">
        <v>0</v>
      </c>
      <c r="F11" s="125">
        <v>0</v>
      </c>
      <c r="G11" s="125">
        <v>0</v>
      </c>
      <c r="H11" s="153">
        <v>0</v>
      </c>
      <c r="I11" s="140">
        <v>0</v>
      </c>
      <c r="J11" s="140">
        <v>0</v>
      </c>
      <c r="K11" s="140"/>
      <c r="L11" s="149"/>
      <c r="M11" s="150"/>
      <c r="N11" s="125">
        <f>SUM(D11:M11)</f>
        <v>139</v>
      </c>
      <c r="O11" s="125">
        <v>4</v>
      </c>
    </row>
    <row r="12" spans="1:15">
      <c r="A12" s="114" t="s">
        <v>110</v>
      </c>
      <c r="B12" s="114" t="s">
        <v>97</v>
      </c>
      <c r="C12" s="113" t="s">
        <v>78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129</v>
      </c>
      <c r="J12" s="105">
        <v>0</v>
      </c>
      <c r="K12" s="105"/>
      <c r="L12" s="105"/>
      <c r="M12" s="105"/>
      <c r="N12" s="105">
        <f>SUM(D12:M12)</f>
        <v>129</v>
      </c>
      <c r="O12" s="125">
        <v>5</v>
      </c>
    </row>
    <row r="13" spans="1:15">
      <c r="A13" s="173"/>
      <c r="B13" s="173"/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</row>
  </sheetData>
  <sortState ref="A8:O12">
    <sortCondition descending="1" ref="N8"/>
  </sortState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général</vt:lpstr>
      <vt:lpstr>homme</vt:lpstr>
      <vt:lpstr>M1-2</vt:lpstr>
      <vt:lpstr>M3-4</vt:lpstr>
      <vt:lpstr>M5-6</vt:lpstr>
      <vt:lpstr>cadet</vt:lpstr>
      <vt:lpstr>junior</vt:lpstr>
      <vt:lpstr>poussin</vt:lpstr>
      <vt:lpstr>minime</vt:lpstr>
      <vt:lpstr>pupille</vt:lpstr>
      <vt:lpstr>benjamin</vt:lpstr>
      <vt:lpstr>dame</vt:lpstr>
    </vt:vector>
  </TitlesOfParts>
  <Company>eMachines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eMachines Customer</dc:creator>
  <cp:lastModifiedBy>che</cp:lastModifiedBy>
  <cp:lastPrinted>2011-05-09T13:50:12Z</cp:lastPrinted>
  <dcterms:created xsi:type="dcterms:W3CDTF">2011-01-17T07:26:16Z</dcterms:created>
  <dcterms:modified xsi:type="dcterms:W3CDTF">2011-10-25T08:34:59Z</dcterms:modified>
</cp:coreProperties>
</file>