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\Documents\Cantine\Mairie et cantine\"/>
    </mc:Choice>
  </mc:AlternateContent>
  <bookViews>
    <workbookView xWindow="0" yWindow="0" windowWidth="20490" windowHeight="765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B39" i="1" l="1"/>
  <c r="D48" i="1" l="1"/>
  <c r="D11" i="1" l="1"/>
  <c r="D13" i="1" l="1"/>
  <c r="D51" i="1"/>
  <c r="D50" i="1"/>
  <c r="D49" i="1"/>
  <c r="D47" i="1"/>
  <c r="B33" i="1"/>
  <c r="D41" i="1" s="1"/>
  <c r="D12" i="1"/>
  <c r="D10" i="1"/>
  <c r="D18" i="1" l="1"/>
  <c r="D43" i="1" s="1"/>
</calcChain>
</file>

<file path=xl/sharedStrings.xml><?xml version="1.0" encoding="utf-8"?>
<sst xmlns="http://schemas.openxmlformats.org/spreadsheetml/2006/main" count="54" uniqueCount="53">
  <si>
    <t>Recettes</t>
  </si>
  <si>
    <t>Charges</t>
  </si>
  <si>
    <t>Allocations chômage</t>
  </si>
  <si>
    <t>Bénéfice industriel et commercial</t>
  </si>
  <si>
    <t>Bénéfice non commercial</t>
  </si>
  <si>
    <t>Revenus fonciers</t>
  </si>
  <si>
    <t>Pension alimentaire</t>
  </si>
  <si>
    <t>Prestations familiales AF, CF, AAH, CLCA, ASF</t>
  </si>
  <si>
    <t>Allocation Logement</t>
  </si>
  <si>
    <t xml:space="preserve">TOTAL </t>
  </si>
  <si>
    <t>Composition de la famille</t>
  </si>
  <si>
    <t>Personne seule qui ne travaille pas</t>
  </si>
  <si>
    <t>Personne seule qui travaille (ou chômage)</t>
  </si>
  <si>
    <t>Parents</t>
  </si>
  <si>
    <t>Enfants</t>
  </si>
  <si>
    <t>Ecrire le nombre d'enfants dans la case</t>
  </si>
  <si>
    <t>Nombre de parts</t>
  </si>
  <si>
    <t>Ressources de la famille</t>
  </si>
  <si>
    <t>Taper 1 dans la case de gauche</t>
  </si>
  <si>
    <t>Taper montant du loyer ou prêt</t>
  </si>
  <si>
    <t>QUOTIENT FAMILIAL PONTIVYEN ESTIME</t>
  </si>
  <si>
    <t>A</t>
  </si>
  <si>
    <t>B</t>
  </si>
  <si>
    <t>C</t>
  </si>
  <si>
    <t>D</t>
  </si>
  <si>
    <t>E</t>
  </si>
  <si>
    <t>Coût Repas</t>
  </si>
  <si>
    <t>Aides</t>
  </si>
  <si>
    <t>POUR LES FAMILLES PONTIVYENNES SEULEMENT</t>
  </si>
  <si>
    <t>Attention, à l'école, les tarifs de cantine sont appliqués à partir de septembre.</t>
  </si>
  <si>
    <t>Les grilles municipales sont appréciées sur l'année civile donc à partir de janvier.</t>
  </si>
  <si>
    <t>OU</t>
  </si>
  <si>
    <r>
      <t>Nombre d'</t>
    </r>
    <r>
      <rPr>
        <b/>
        <sz val="11"/>
        <color theme="1"/>
        <rFont val="Calibri"/>
        <family val="2"/>
        <scheme val="minor"/>
      </rPr>
      <t xml:space="preserve">enfants </t>
    </r>
    <r>
      <rPr>
        <b/>
        <u/>
        <sz val="11"/>
        <color theme="1"/>
        <rFont val="Calibri"/>
        <family val="2"/>
        <scheme val="minor"/>
      </rPr>
      <t>à charge</t>
    </r>
  </si>
  <si>
    <t>Taper 1 dans la bonne case (il ne peut y avoir qu'une réponse)</t>
  </si>
  <si>
    <t>Indiquer les revenus mensuels nets ou les aides perçues (il peut y avoir plusieurs réponses)</t>
  </si>
  <si>
    <t>Couple avec 1 parent qui travaille (ou au chômage)</t>
  </si>
  <si>
    <t>Couple avec 2 parents qui travaillent (ou au chômage)</t>
  </si>
  <si>
    <t>Les aides sont minorées si les familles bénéficient d'un tarif famille nombreuse à l'école.</t>
  </si>
  <si>
    <t>Traitement ou salaire</t>
  </si>
  <si>
    <t xml:space="preserve">Traitement ou salaire </t>
  </si>
  <si>
    <r>
      <t xml:space="preserve">Ressources </t>
    </r>
    <r>
      <rPr>
        <b/>
        <sz val="11"/>
        <color rgb="FFFF0000"/>
        <rFont val="Calibri"/>
        <family val="2"/>
        <scheme val="minor"/>
      </rPr>
      <t>mensuelles</t>
    </r>
    <r>
      <rPr>
        <b/>
        <sz val="11"/>
        <color theme="1"/>
        <rFont val="Calibri"/>
        <family val="2"/>
        <scheme val="minor"/>
      </rPr>
      <t xml:space="preserve"> de la famille</t>
    </r>
  </si>
  <si>
    <t>Attention, il ne s'agit que d'une estimation car la mairie fait le calcul sur les revenus annuels.</t>
  </si>
  <si>
    <t>RSA</t>
  </si>
  <si>
    <r>
      <t>Voici un fichier qui peut vous permettre d'</t>
    </r>
    <r>
      <rPr>
        <b/>
        <u/>
        <sz val="10"/>
        <color theme="1"/>
        <rFont val="Calibri"/>
        <family val="2"/>
        <scheme val="minor"/>
      </rPr>
      <t>estimer</t>
    </r>
    <r>
      <rPr>
        <sz val="10"/>
        <color theme="1"/>
        <rFont val="Calibri"/>
        <family val="2"/>
        <scheme val="minor"/>
      </rPr>
      <t xml:space="preserve"> si vous pouvez bénéficier d'aides de la mairie pour la restauration. </t>
    </r>
    <r>
      <rPr>
        <u/>
        <sz val="10"/>
        <color theme="1"/>
        <rFont val="Calibri"/>
        <family val="2"/>
        <scheme val="minor"/>
      </rPr>
      <t>Il faut remplir les cases grisées selon les indications des cases jaunes.</t>
    </r>
    <r>
      <rPr>
        <sz val="10"/>
        <color theme="1"/>
        <rFont val="Calibri"/>
        <family val="2"/>
        <scheme val="minor"/>
      </rPr>
      <t xml:space="preserve"> Si vous pouvez bénéficier d'aides, il faut remplir un dossier en mairie, dossier qui </t>
    </r>
    <r>
      <rPr>
        <b/>
        <sz val="10"/>
        <color rgb="FFFF6600"/>
        <rFont val="Calibri"/>
        <family val="2"/>
        <scheme val="minor"/>
      </rPr>
      <t>doit être révisé tous les ans en novembre</t>
    </r>
    <r>
      <rPr>
        <sz val="10"/>
        <color theme="1"/>
        <rFont val="Calibri"/>
        <family val="2"/>
        <scheme val="minor"/>
      </rPr>
      <t xml:space="preserve"> après réception de l'avis d'imposition.</t>
    </r>
  </si>
  <si>
    <t>Auteur : Xavier Moison</t>
  </si>
  <si>
    <r>
      <t xml:space="preserve">Loyer ou remb de prêt </t>
    </r>
    <r>
      <rPr>
        <b/>
        <u/>
        <sz val="12"/>
        <color theme="1"/>
        <rFont val="Times New Roman"/>
        <family val="1"/>
      </rPr>
      <t>supérieur</t>
    </r>
    <r>
      <rPr>
        <sz val="12"/>
        <color theme="1"/>
        <rFont val="Times New Roman"/>
        <family val="1"/>
      </rPr>
      <t xml:space="preserve"> à 333 € mensuels</t>
    </r>
  </si>
  <si>
    <r>
      <t xml:space="preserve">Loyer ou remb de prêt </t>
    </r>
    <r>
      <rPr>
        <b/>
        <u/>
        <sz val="12"/>
        <color theme="1"/>
        <rFont val="Times New Roman"/>
        <family val="1"/>
      </rPr>
      <t>inférieur</t>
    </r>
    <r>
      <rPr>
        <sz val="12"/>
        <color theme="1"/>
        <rFont val="Times New Roman"/>
        <family val="1"/>
      </rPr>
      <t xml:space="preserve"> à 333 € mensuels</t>
    </r>
  </si>
  <si>
    <t>Quotient 2021</t>
  </si>
  <si>
    <t>inférieur à 211,64 €</t>
  </si>
  <si>
    <t>Entre 211,65 € et 380,94 €</t>
  </si>
  <si>
    <t>Entre 380,95 € et 613,80 €</t>
  </si>
  <si>
    <t>Entre 613,81 € et 846,68 €</t>
  </si>
  <si>
    <t>Supérieur à 846,69 €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</si>
</sst>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rgb="FF006600"/>
      <name val="Times New Roman"/>
      <family val="1"/>
    </font>
    <font>
      <b/>
      <sz val="12"/>
      <color rgb="FFFF0000"/>
      <name val="Times New Roman"/>
      <family val="1"/>
    </font>
    <font>
      <b/>
      <i/>
      <sz val="11"/>
      <color rgb="FF6633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rgb="FFFF66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99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2" fillId="9" borderId="0" xfId="0" applyFont="1" applyFill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0" xfId="0" applyFont="1" applyFill="1" applyBorder="1"/>
    <xf numFmtId="0" fontId="0" fillId="2" borderId="3" xfId="0" applyNumberFormat="1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 vertical="top" wrapText="1"/>
    </xf>
    <xf numFmtId="0" fontId="0" fillId="4" borderId="1" xfId="0" applyNumberFormat="1" applyFill="1" applyBorder="1" applyAlignment="1">
      <alignment horizontal="center" vertical="top" wrapText="1"/>
    </xf>
    <xf numFmtId="164" fontId="11" fillId="2" borderId="1" xfId="0" applyNumberFormat="1" applyFont="1" applyFill="1" applyBorder="1" applyAlignment="1">
      <alignment horizontal="center" vertical="top" wrapText="1"/>
    </xf>
    <xf numFmtId="164" fontId="12" fillId="2" borderId="1" xfId="0" applyNumberFormat="1" applyFont="1" applyFill="1" applyBorder="1" applyAlignment="1">
      <alignment horizontal="center" vertical="top" wrapText="1"/>
    </xf>
    <xf numFmtId="0" fontId="8" fillId="0" borderId="0" xfId="0" applyFont="1"/>
    <xf numFmtId="164" fontId="14" fillId="0" borderId="1" xfId="0" applyNumberFormat="1" applyFont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2" fillId="0" borderId="14" xfId="0" applyFont="1" applyBorder="1"/>
    <xf numFmtId="0" fontId="0" fillId="0" borderId="0" xfId="0" applyFill="1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10" fillId="5" borderId="0" xfId="0" applyFont="1" applyFill="1" applyBorder="1"/>
    <xf numFmtId="0" fontId="5" fillId="5" borderId="15" xfId="0" applyFont="1" applyFill="1" applyBorder="1"/>
    <xf numFmtId="0" fontId="2" fillId="6" borderId="18" xfId="0" applyFont="1" applyFill="1" applyBorder="1"/>
    <xf numFmtId="0" fontId="2" fillId="6" borderId="19" xfId="0" applyFont="1" applyFill="1" applyBorder="1"/>
    <xf numFmtId="0" fontId="4" fillId="9" borderId="2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 vertical="top" wrapText="1" indent="1"/>
    </xf>
    <xf numFmtId="0" fontId="11" fillId="2" borderId="16" xfId="0" applyFont="1" applyFill="1" applyBorder="1" applyAlignment="1">
      <alignment horizontal="left" vertical="top" wrapText="1" indent="1"/>
    </xf>
    <xf numFmtId="0" fontId="0" fillId="5" borderId="15" xfId="0" applyFill="1" applyBorder="1"/>
    <xf numFmtId="0" fontId="1" fillId="2" borderId="14" xfId="0" applyFont="1" applyFill="1" applyBorder="1" applyAlignment="1">
      <alignment horizontal="left" vertical="top" wrapText="1" indent="1"/>
    </xf>
    <xf numFmtId="0" fontId="12" fillId="2" borderId="16" xfId="0" applyFont="1" applyFill="1" applyBorder="1" applyAlignment="1">
      <alignment horizontal="left" vertical="top" wrapText="1" indent="1"/>
    </xf>
    <xf numFmtId="164" fontId="4" fillId="9" borderId="20" xfId="0" applyNumberFormat="1" applyFont="1" applyFill="1" applyBorder="1" applyAlignment="1">
      <alignment horizontal="center"/>
    </xf>
    <xf numFmtId="164" fontId="8" fillId="10" borderId="0" xfId="0" applyNumberFormat="1" applyFont="1" applyFill="1" applyAlignment="1">
      <alignment horizontal="center"/>
    </xf>
    <xf numFmtId="0" fontId="18" fillId="0" borderId="0" xfId="0" applyFont="1" applyFill="1" applyBorder="1"/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/>
    </xf>
    <xf numFmtId="0" fontId="2" fillId="7" borderId="12" xfId="0" applyFont="1" applyFill="1" applyBorder="1" applyAlignment="1">
      <alignment horizontal="left"/>
    </xf>
    <xf numFmtId="0" fontId="2" fillId="7" borderId="13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top" wrapText="1" indent="1"/>
    </xf>
    <xf numFmtId="0" fontId="11" fillId="2" borderId="1" xfId="0" applyFont="1" applyFill="1" applyBorder="1" applyAlignment="1">
      <alignment horizontal="left" vertical="top" wrapText="1" indent="1"/>
    </xf>
    <xf numFmtId="0" fontId="12" fillId="2" borderId="16" xfId="0" applyFont="1" applyFill="1" applyBorder="1" applyAlignment="1">
      <alignment horizontal="left" vertical="top" wrapText="1" indent="1"/>
    </xf>
    <xf numFmtId="0" fontId="12" fillId="2" borderId="1" xfId="0" applyFont="1" applyFill="1" applyBorder="1" applyAlignment="1">
      <alignment horizontal="left" vertical="top" wrapText="1" indent="1"/>
    </xf>
    <xf numFmtId="0" fontId="2" fillId="8" borderId="11" xfId="0" applyFont="1" applyFill="1" applyBorder="1" applyAlignment="1">
      <alignment horizontal="left"/>
    </xf>
    <xf numFmtId="0" fontId="2" fillId="8" borderId="12" xfId="0" applyFont="1" applyFill="1" applyBorder="1" applyAlignment="1">
      <alignment horizontal="left"/>
    </xf>
    <xf numFmtId="0" fontId="2" fillId="8" borderId="1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00"/>
      <color rgb="FFFFCC00"/>
      <color rgb="FFFF99FF"/>
      <color rgb="FF663300"/>
      <color rgb="FF0066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topLeftCell="A40" zoomScaleNormal="100" workbookViewId="0">
      <selection activeCell="C52" sqref="C52"/>
    </sheetView>
  </sheetViews>
  <sheetFormatPr baseColWidth="10" defaultRowHeight="15" x14ac:dyDescent="0.25"/>
  <cols>
    <col min="1" max="1" width="48.5703125" customWidth="1"/>
    <col min="2" max="2" width="13" customWidth="1"/>
    <col min="3" max="3" width="22" customWidth="1"/>
  </cols>
  <sheetData>
    <row r="1" spans="1:4" ht="15.75" x14ac:dyDescent="0.25">
      <c r="A1" s="15" t="s">
        <v>28</v>
      </c>
      <c r="C1" t="s">
        <v>44</v>
      </c>
    </row>
    <row r="3" spans="1:4" x14ac:dyDescent="0.25">
      <c r="A3" s="40" t="s">
        <v>43</v>
      </c>
      <c r="B3" s="41"/>
      <c r="C3" s="41"/>
      <c r="D3" s="42"/>
    </row>
    <row r="4" spans="1:4" x14ac:dyDescent="0.25">
      <c r="A4" s="43"/>
      <c r="B4" s="44"/>
      <c r="C4" s="44"/>
      <c r="D4" s="45"/>
    </row>
    <row r="5" spans="1:4" x14ac:dyDescent="0.25">
      <c r="A5" s="46"/>
      <c r="B5" s="47"/>
      <c r="C5" s="47"/>
      <c r="D5" s="48"/>
    </row>
    <row r="6" spans="1:4" ht="15.75" thickBot="1" x14ac:dyDescent="0.3"/>
    <row r="7" spans="1:4" x14ac:dyDescent="0.25">
      <c r="A7" s="49" t="s">
        <v>10</v>
      </c>
      <c r="B7" s="50"/>
      <c r="C7" s="50"/>
      <c r="D7" s="51"/>
    </row>
    <row r="8" spans="1:4" ht="6.75" customHeight="1" x14ac:dyDescent="0.25">
      <c r="A8" s="17"/>
      <c r="B8" s="18"/>
      <c r="C8" s="18"/>
      <c r="D8" s="19"/>
    </row>
    <row r="9" spans="1:4" x14ac:dyDescent="0.25">
      <c r="A9" s="20" t="s">
        <v>13</v>
      </c>
      <c r="B9" s="18"/>
      <c r="C9" s="21"/>
      <c r="D9" s="19"/>
    </row>
    <row r="10" spans="1:4" x14ac:dyDescent="0.25">
      <c r="A10" s="22" t="s">
        <v>11</v>
      </c>
      <c r="B10" s="10"/>
      <c r="C10" s="54" t="s">
        <v>33</v>
      </c>
      <c r="D10" s="23">
        <f>B10*((B10*2)+(B16*1))</f>
        <v>0</v>
      </c>
    </row>
    <row r="11" spans="1:4" x14ac:dyDescent="0.25">
      <c r="A11" s="22" t="s">
        <v>12</v>
      </c>
      <c r="B11" s="10"/>
      <c r="C11" s="54"/>
      <c r="D11" s="23">
        <f>B11*((B11*2)+(B11*0.5)+(B16*1))</f>
        <v>0</v>
      </c>
    </row>
    <row r="12" spans="1:4" x14ac:dyDescent="0.25">
      <c r="A12" s="22" t="s">
        <v>35</v>
      </c>
      <c r="B12" s="10"/>
      <c r="C12" s="54"/>
      <c r="D12" s="23">
        <f>B12*((B12*2)+(B16*1))</f>
        <v>0</v>
      </c>
    </row>
    <row r="13" spans="1:4" x14ac:dyDescent="0.25">
      <c r="A13" s="22" t="s">
        <v>36</v>
      </c>
      <c r="B13" s="10"/>
      <c r="C13" s="54"/>
      <c r="D13" s="23">
        <f>B13*((B13*3)+(B16*1))</f>
        <v>0</v>
      </c>
    </row>
    <row r="14" spans="1:4" ht="8.25" customHeight="1" x14ac:dyDescent="0.25">
      <c r="A14" s="17"/>
      <c r="B14" s="18"/>
      <c r="C14" s="18"/>
      <c r="D14" s="19"/>
    </row>
    <row r="15" spans="1:4" x14ac:dyDescent="0.25">
      <c r="A15" s="20" t="s">
        <v>14</v>
      </c>
      <c r="B15" s="18"/>
      <c r="C15" s="18"/>
      <c r="D15" s="19"/>
    </row>
    <row r="16" spans="1:4" x14ac:dyDescent="0.25">
      <c r="A16" s="22" t="s">
        <v>32</v>
      </c>
      <c r="B16" s="10"/>
      <c r="C16" s="24" t="s">
        <v>15</v>
      </c>
      <c r="D16" s="25"/>
    </row>
    <row r="17" spans="1:4" ht="9" customHeight="1" x14ac:dyDescent="0.25">
      <c r="A17" s="17"/>
      <c r="B17" s="18"/>
      <c r="C17" s="18"/>
      <c r="D17" s="19"/>
    </row>
    <row r="18" spans="1:4" ht="15.75" thickBot="1" x14ac:dyDescent="0.3">
      <c r="A18" s="26" t="s">
        <v>16</v>
      </c>
      <c r="B18" s="27"/>
      <c r="C18" s="27"/>
      <c r="D18" s="28">
        <f>SUM(D10:D13)</f>
        <v>0</v>
      </c>
    </row>
    <row r="19" spans="1:4" ht="15.75" thickBot="1" x14ac:dyDescent="0.3"/>
    <row r="20" spans="1:4" x14ac:dyDescent="0.25">
      <c r="A20" s="60" t="s">
        <v>40</v>
      </c>
      <c r="B20" s="61"/>
      <c r="C20" s="61"/>
      <c r="D20" s="62"/>
    </row>
    <row r="21" spans="1:4" ht="6.75" customHeight="1" x14ac:dyDescent="0.25">
      <c r="A21" s="29"/>
      <c r="B21" s="30"/>
      <c r="C21" s="30"/>
      <c r="D21" s="31"/>
    </row>
    <row r="22" spans="1:4" ht="15.75" x14ac:dyDescent="0.25">
      <c r="A22" s="56" t="s">
        <v>0</v>
      </c>
      <c r="B22" s="57"/>
      <c r="C22" s="18"/>
      <c r="D22" s="19"/>
    </row>
    <row r="23" spans="1:4" ht="15.75" customHeight="1" x14ac:dyDescent="0.25">
      <c r="A23" s="32" t="s">
        <v>38</v>
      </c>
      <c r="B23" s="11"/>
      <c r="C23" s="55" t="s">
        <v>34</v>
      </c>
      <c r="D23" s="19"/>
    </row>
    <row r="24" spans="1:4" ht="15.75" x14ac:dyDescent="0.25">
      <c r="A24" s="32" t="s">
        <v>39</v>
      </c>
      <c r="B24" s="11"/>
      <c r="C24" s="55"/>
      <c r="D24" s="19"/>
    </row>
    <row r="25" spans="1:4" ht="15.75" x14ac:dyDescent="0.25">
      <c r="A25" s="32" t="s">
        <v>2</v>
      </c>
      <c r="B25" s="11"/>
      <c r="C25" s="55"/>
      <c r="D25" s="19"/>
    </row>
    <row r="26" spans="1:4" ht="15.75" x14ac:dyDescent="0.25">
      <c r="A26" s="32" t="s">
        <v>3</v>
      </c>
      <c r="B26" s="11"/>
      <c r="C26" s="55"/>
      <c r="D26" s="19"/>
    </row>
    <row r="27" spans="1:4" ht="15.75" x14ac:dyDescent="0.25">
      <c r="A27" s="32" t="s">
        <v>4</v>
      </c>
      <c r="B27" s="11"/>
      <c r="C27" s="55"/>
      <c r="D27" s="19"/>
    </row>
    <row r="28" spans="1:4" ht="15.75" x14ac:dyDescent="0.25">
      <c r="A28" s="32" t="s">
        <v>5</v>
      </c>
      <c r="B28" s="11"/>
      <c r="C28" s="55"/>
      <c r="D28" s="19"/>
    </row>
    <row r="29" spans="1:4" ht="15.75" x14ac:dyDescent="0.25">
      <c r="A29" s="32" t="s">
        <v>6</v>
      </c>
      <c r="B29" s="11"/>
      <c r="C29" s="55"/>
      <c r="D29" s="19"/>
    </row>
    <row r="30" spans="1:4" ht="15.75" x14ac:dyDescent="0.25">
      <c r="A30" s="32" t="s">
        <v>7</v>
      </c>
      <c r="B30" s="11"/>
      <c r="C30" s="55"/>
      <c r="D30" s="19"/>
    </row>
    <row r="31" spans="1:4" ht="15.75" x14ac:dyDescent="0.25">
      <c r="A31" s="32" t="s">
        <v>8</v>
      </c>
      <c r="B31" s="11"/>
      <c r="C31" s="55"/>
      <c r="D31" s="19"/>
    </row>
    <row r="32" spans="1:4" ht="15.75" x14ac:dyDescent="0.25">
      <c r="A32" s="32" t="s">
        <v>42</v>
      </c>
      <c r="B32" s="11"/>
      <c r="C32" s="55"/>
      <c r="D32" s="19"/>
    </row>
    <row r="33" spans="1:4" ht="15.75" x14ac:dyDescent="0.25">
      <c r="A33" s="33" t="s">
        <v>9</v>
      </c>
      <c r="B33" s="13">
        <f>SUM(B23:B32)</f>
        <v>0</v>
      </c>
      <c r="C33" s="18"/>
      <c r="D33" s="19"/>
    </row>
    <row r="34" spans="1:4" x14ac:dyDescent="0.25">
      <c r="A34" s="17"/>
      <c r="B34" s="18"/>
      <c r="C34" s="18"/>
      <c r="D34" s="19"/>
    </row>
    <row r="35" spans="1:4" ht="15.75" x14ac:dyDescent="0.25">
      <c r="A35" s="58" t="s">
        <v>1</v>
      </c>
      <c r="B35" s="59"/>
      <c r="C35" s="18"/>
      <c r="D35" s="19"/>
    </row>
    <row r="36" spans="1:4" ht="15.75" x14ac:dyDescent="0.25">
      <c r="A36" s="32" t="s">
        <v>45</v>
      </c>
      <c r="B36" s="12"/>
      <c r="C36" s="24" t="s">
        <v>18</v>
      </c>
      <c r="D36" s="34"/>
    </row>
    <row r="37" spans="1:4" ht="15.75" x14ac:dyDescent="0.25">
      <c r="A37" s="35"/>
      <c r="B37" s="9"/>
      <c r="C37" s="52" t="s">
        <v>31</v>
      </c>
      <c r="D37" s="53"/>
    </row>
    <row r="38" spans="1:4" ht="15.75" x14ac:dyDescent="0.25">
      <c r="A38" s="32" t="s">
        <v>46</v>
      </c>
      <c r="B38" s="11"/>
      <c r="C38" s="24" t="s">
        <v>19</v>
      </c>
      <c r="D38" s="34"/>
    </row>
    <row r="39" spans="1:4" ht="15.75" x14ac:dyDescent="0.25">
      <c r="A39" s="36" t="s">
        <v>9</v>
      </c>
      <c r="B39" s="14">
        <f>(B36*333)+B38</f>
        <v>0</v>
      </c>
      <c r="C39" s="18"/>
      <c r="D39" s="19"/>
    </row>
    <row r="40" spans="1:4" x14ac:dyDescent="0.25">
      <c r="A40" s="17"/>
      <c r="B40" s="18"/>
      <c r="C40" s="18"/>
      <c r="D40" s="19"/>
    </row>
    <row r="41" spans="1:4" ht="15.75" thickBot="1" x14ac:dyDescent="0.3">
      <c r="A41" s="26" t="s">
        <v>17</v>
      </c>
      <c r="B41" s="27"/>
      <c r="C41" s="27"/>
      <c r="D41" s="37">
        <f>B33-B39</f>
        <v>0</v>
      </c>
    </row>
    <row r="43" spans="1:4" ht="15.75" x14ac:dyDescent="0.25">
      <c r="A43" s="2" t="s">
        <v>20</v>
      </c>
      <c r="B43" s="2"/>
      <c r="C43" s="2"/>
      <c r="D43" s="38" t="e">
        <f>D41/D18</f>
        <v>#DIV/0!</v>
      </c>
    </row>
    <row r="46" spans="1:4" x14ac:dyDescent="0.25">
      <c r="A46" s="3" t="s">
        <v>47</v>
      </c>
      <c r="B46" s="1"/>
      <c r="C46" s="4" t="s">
        <v>26</v>
      </c>
      <c r="D46" s="4" t="s">
        <v>27</v>
      </c>
    </row>
    <row r="47" spans="1:4" ht="15.75" x14ac:dyDescent="0.25">
      <c r="A47" s="5" t="s">
        <v>48</v>
      </c>
      <c r="B47" s="6" t="s">
        <v>21</v>
      </c>
      <c r="C47" s="7">
        <v>1</v>
      </c>
      <c r="D47" s="16">
        <f>C51-C47</f>
        <v>2.65</v>
      </c>
    </row>
    <row r="48" spans="1:4" ht="15.75" x14ac:dyDescent="0.25">
      <c r="A48" s="5" t="s">
        <v>49</v>
      </c>
      <c r="B48" s="6" t="s">
        <v>22</v>
      </c>
      <c r="C48" s="7">
        <v>1.78</v>
      </c>
      <c r="D48" s="16">
        <f>C51-C48</f>
        <v>1.8699999999999999</v>
      </c>
    </row>
    <row r="49" spans="1:4" ht="15.75" x14ac:dyDescent="0.25">
      <c r="A49" s="5" t="s">
        <v>50</v>
      </c>
      <c r="B49" s="6" t="s">
        <v>23</v>
      </c>
      <c r="C49" s="7">
        <v>2.62</v>
      </c>
      <c r="D49" s="16">
        <f>C51-C49</f>
        <v>1.0299999999999998</v>
      </c>
    </row>
    <row r="50" spans="1:4" ht="15.75" x14ac:dyDescent="0.25">
      <c r="A50" s="5" t="s">
        <v>51</v>
      </c>
      <c r="B50" s="6" t="s">
        <v>24</v>
      </c>
      <c r="C50" s="7">
        <v>3.31</v>
      </c>
      <c r="D50" s="16">
        <f>C51-C50</f>
        <v>0.33999999999999986</v>
      </c>
    </row>
    <row r="51" spans="1:4" ht="15.75" x14ac:dyDescent="0.25">
      <c r="A51" s="5" t="s">
        <v>52</v>
      </c>
      <c r="B51" s="6" t="s">
        <v>25</v>
      </c>
      <c r="C51" s="7">
        <v>3.65</v>
      </c>
      <c r="D51" s="7">
        <f>C51-C51</f>
        <v>0</v>
      </c>
    </row>
    <row r="52" spans="1:4" ht="12.75" customHeight="1" x14ac:dyDescent="0.25"/>
    <row r="53" spans="1:4" ht="15.75" x14ac:dyDescent="0.25">
      <c r="A53" s="8" t="s">
        <v>29</v>
      </c>
    </row>
    <row r="54" spans="1:4" ht="15.75" x14ac:dyDescent="0.25">
      <c r="A54" s="8" t="s">
        <v>30</v>
      </c>
    </row>
    <row r="55" spans="1:4" ht="15.75" x14ac:dyDescent="0.25">
      <c r="A55" s="8" t="s">
        <v>37</v>
      </c>
    </row>
    <row r="57" spans="1:4" ht="15.75" x14ac:dyDescent="0.25">
      <c r="A57" s="39" t="s">
        <v>41</v>
      </c>
    </row>
  </sheetData>
  <mergeCells count="8">
    <mergeCell ref="A3:D5"/>
    <mergeCell ref="A7:D7"/>
    <mergeCell ref="C37:D37"/>
    <mergeCell ref="C10:C13"/>
    <mergeCell ref="C23:C32"/>
    <mergeCell ref="A22:B22"/>
    <mergeCell ref="A35:B35"/>
    <mergeCell ref="A20:D20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Directeur</dc:creator>
  <cp:lastModifiedBy>moi</cp:lastModifiedBy>
  <cp:lastPrinted>2018-04-29T07:02:05Z</cp:lastPrinted>
  <dcterms:created xsi:type="dcterms:W3CDTF">2013-05-22T14:23:22Z</dcterms:created>
  <dcterms:modified xsi:type="dcterms:W3CDTF">2021-06-10T12:13:19Z</dcterms:modified>
</cp:coreProperties>
</file>