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aroline\Blogs\A l'école des globetrotteuses\2) méthodes et outils\Nombres et calculs\"/>
    </mc:Choice>
  </mc:AlternateContent>
  <workbookProtection workbookAlgorithmName="SHA-512" workbookHashValue="GZIuKuXaSYEqoqs5YX89GWNS3szfsf6GyID7s7jZHnvczdTIBTZmQLe2kRcLhI5u1pBdaycqVYarymWT09iPPQ==" workbookSaltValue="gS4AMeCE/UE7OpBedmAmqQ==" workbookSpinCount="100000" lockStructure="1"/>
  <bookViews>
    <workbookView xWindow="0" yWindow="0" windowWidth="20490" windowHeight="7455" tabRatio="936"/>
  </bookViews>
  <sheets>
    <sheet name="N mcd" sheetId="1" r:id="rId1"/>
    <sheet name="D mcd" sheetId="2" r:id="rId2"/>
    <sheet name="x5 x25 x50" sheetId="3" r:id="rId3"/>
    <sheet name="x à trous" sheetId="4" r:id="rId4"/>
    <sheet name="Précédent Suivant" sheetId="5" r:id="rId5"/>
    <sheet name="Je pense à..." sheetId="6" r:id="rId6"/>
    <sheet name="x2 div2" sheetId="7" r:id="rId7"/>
    <sheet name="x3 div3" sheetId="8" r:id="rId8"/>
    <sheet name="x4 div4" sheetId="9" r:id="rId9"/>
    <sheet name="décomposition" sheetId="10" r:id="rId10"/>
    <sheet name="divisibilité" sheetId="11" r:id="rId11"/>
    <sheet name="Furet mcd" sheetId="12" r:id="rId12"/>
    <sheet name="Furet N" sheetId="13" r:id="rId13"/>
    <sheet name="addition" sheetId="14" r:id="rId14"/>
    <sheet name="soustraction" sheetId="15" r:id="rId15"/>
    <sheet name="multiplication" sheetId="16" r:id="rId16"/>
    <sheet name="Division" sheetId="17" r:id="rId17"/>
  </sheets>
  <definedNames>
    <definedName name="Z_3D93F6A8_B85F_4960_BE2B_AFDC238C111B_.wvu.Rows" localSheetId="5" hidden="1">'Je pense à...'!$1:$1</definedName>
  </definedNames>
  <calcPr calcId="152511"/>
  <customWorkbookViews>
    <customWorkbookView name="Caroline Destouesse - Affichage personnalisé" guid="{3D93F6A8-B85F-4960-BE2B-AFDC238C111B}" mergeInterval="0" personalView="1" maximized="1" xWindow="-8" yWindow="-8" windowWidth="1382" windowHeight="744" tabRatio="936" activeSheetId="4"/>
  </customWorkbookViews>
</workbook>
</file>

<file path=xl/calcChain.xml><?xml version="1.0" encoding="utf-8"?>
<calcChain xmlns="http://schemas.openxmlformats.org/spreadsheetml/2006/main">
  <c r="F3" i="16" l="1"/>
  <c r="D3" i="17"/>
  <c r="A1" i="12"/>
  <c r="E3" i="17" l="1"/>
  <c r="B3" i="17"/>
  <c r="C4" i="16"/>
  <c r="F4" i="16"/>
  <c r="A3" i="17"/>
  <c r="C3" i="16"/>
  <c r="F3" i="14" l="1"/>
  <c r="F3" i="15"/>
  <c r="F4" i="15"/>
  <c r="C4" i="15"/>
  <c r="C3" i="15"/>
  <c r="F4" i="14"/>
  <c r="C4" i="14"/>
  <c r="C3" i="14"/>
  <c r="A5" i="12"/>
  <c r="B2" i="11"/>
  <c r="B5" i="11"/>
  <c r="B3" i="11"/>
  <c r="B4" i="11"/>
  <c r="B6" i="11"/>
  <c r="B7" i="11"/>
  <c r="B8" i="11"/>
  <c r="D3" i="6"/>
  <c r="D4" i="6"/>
  <c r="E4" i="6"/>
  <c r="E1" i="6"/>
  <c r="G3" i="6" s="1"/>
  <c r="C4" i="6"/>
  <c r="C3" i="6"/>
  <c r="E3" i="6" l="1"/>
  <c r="A5" i="2"/>
  <c r="A6" i="2"/>
  <c r="A4" i="2"/>
  <c r="A2" i="2"/>
  <c r="E2" i="2" s="1"/>
  <c r="A3" i="2"/>
  <c r="E3" i="2" s="1"/>
  <c r="A1" i="2"/>
  <c r="E1" i="2" s="1"/>
  <c r="A6" i="1"/>
  <c r="A5" i="1"/>
  <c r="A4" i="1"/>
  <c r="A3" i="1"/>
  <c r="E3" i="1" s="1"/>
  <c r="A2" i="1"/>
  <c r="E2" i="1" s="1"/>
  <c r="A1" i="1"/>
  <c r="E1" i="1" s="1"/>
  <c r="A3" i="3"/>
  <c r="E3" i="3" s="1"/>
  <c r="A2" i="3"/>
  <c r="E2" i="3" s="1"/>
  <c r="A1" i="3"/>
  <c r="E1" i="3" s="1"/>
  <c r="B2" i="9"/>
  <c r="B1" i="9"/>
  <c r="B3" i="9"/>
  <c r="B6" i="9"/>
  <c r="B5" i="9"/>
  <c r="B4" i="9"/>
  <c r="B3" i="8"/>
  <c r="B2" i="8"/>
  <c r="B1" i="8"/>
  <c r="B6" i="8"/>
  <c r="B5" i="8"/>
  <c r="B4" i="8"/>
  <c r="B1" i="7"/>
  <c r="D3" i="5" l="1"/>
  <c r="D2" i="5"/>
  <c r="A2" i="12"/>
  <c r="A3" i="10" l="1"/>
  <c r="A4" i="10"/>
  <c r="A2" i="10"/>
  <c r="D4" i="5"/>
  <c r="D5" i="5"/>
  <c r="D6" i="5"/>
  <c r="B4" i="6"/>
  <c r="C5" i="12"/>
  <c r="C2" i="12"/>
  <c r="A4" i="12"/>
  <c r="A3" i="12"/>
  <c r="C1" i="12"/>
  <c r="A5" i="13"/>
  <c r="C5" i="13" s="1"/>
  <c r="A3" i="13"/>
  <c r="C3" i="13" s="1"/>
  <c r="E3" i="13" s="1"/>
  <c r="A4" i="13"/>
  <c r="C4" i="13" s="1"/>
  <c r="E4" i="13" s="1"/>
  <c r="A2" i="13"/>
  <c r="C2" i="13" s="1"/>
  <c r="A1" i="13"/>
  <c r="C1" i="13" s="1"/>
  <c r="E1" i="13" s="1"/>
  <c r="A2" i="4"/>
  <c r="E2" i="4" s="1"/>
  <c r="A3" i="4"/>
  <c r="E3" i="4" s="1"/>
  <c r="A4" i="4"/>
  <c r="E4" i="4" s="1"/>
  <c r="A5" i="4"/>
  <c r="E5" i="4" s="1"/>
  <c r="A1" i="4"/>
  <c r="E1" i="4" s="1"/>
  <c r="B6" i="7"/>
  <c r="B3" i="7"/>
  <c r="B2" i="7"/>
  <c r="B4" i="7"/>
  <c r="B5" i="7"/>
  <c r="C4" i="12" l="1"/>
  <c r="E4" i="12" s="1"/>
  <c r="C3" i="12"/>
  <c r="E3" i="12" s="1"/>
  <c r="E1" i="12"/>
  <c r="E5" i="12"/>
  <c r="E5" i="13"/>
  <c r="E2" i="13"/>
  <c r="E2" i="12" l="1"/>
</calcChain>
</file>

<file path=xl/sharedStrings.xml><?xml version="1.0" encoding="utf-8"?>
<sst xmlns="http://schemas.openxmlformats.org/spreadsheetml/2006/main" count="270" uniqueCount="39">
  <si>
    <t>÷</t>
  </si>
  <si>
    <t>=</t>
  </si>
  <si>
    <t>…</t>
  </si>
  <si>
    <t>-</t>
  </si>
  <si>
    <t>Je pense à</t>
  </si>
  <si>
    <t>?</t>
  </si>
  <si>
    <t>calcul n°1</t>
  </si>
  <si>
    <t>calcul n°2</t>
  </si>
  <si>
    <t>calcul n°3</t>
  </si>
  <si>
    <t>Décompose le nombre suivant en multiples :</t>
  </si>
  <si>
    <t>×</t>
  </si>
  <si>
    <t>Cherche le nombre qui précède, et celui qui suit :</t>
  </si>
  <si>
    <t>Les nombres suivants sont-ils divisibles par…</t>
  </si>
  <si>
    <t>3 ?</t>
  </si>
  <si>
    <t>2 ?</t>
  </si>
  <si>
    <t>oui si son dernier chiffre est pair</t>
  </si>
  <si>
    <t>5 ?</t>
  </si>
  <si>
    <t>oui si la somme de ses chiffres est un multiple de 3</t>
  </si>
  <si>
    <t>oui s'il se termine par 0 ou 5</t>
  </si>
  <si>
    <t>9 ?</t>
  </si>
  <si>
    <t>11 ?</t>
  </si>
  <si>
    <t>oui</t>
  </si>
  <si>
    <t>non</t>
  </si>
  <si>
    <t>oui si la somme de ses chiffres est un multiple de 9</t>
  </si>
  <si>
    <t>(moitié = ÷2 = ×½ = ×0,5)</t>
  </si>
  <si>
    <t>(double = ×2)</t>
  </si>
  <si>
    <t>(tiers = ÷3 = ×⅓)</t>
  </si>
  <si>
    <t>(triple = ×3)</t>
  </si>
  <si>
    <t>(quart = ÷4 = ×¼ = ×0,25)</t>
  </si>
  <si>
    <t>(quadruple = ×4)</t>
  </si>
  <si>
    <t>J'obtiens</t>
  </si>
  <si>
    <t>4 ?</t>
  </si>
  <si>
    <t>oui si les 2 derniers chiffres sont un multiple de 4</t>
  </si>
  <si>
    <t>10 ?</t>
  </si>
  <si>
    <t>oui si le chiffre des unités est 0</t>
  </si>
  <si>
    <t>oui si la différence entre les chiffres de rang pair et de rang impair est un multiple de 11</t>
  </si>
  <si>
    <t>+</t>
  </si>
  <si>
    <t>Pose et calcule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</si>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</sst>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_-* #,##0\ _€_-;\-* #,##0\ _€_-;_-* &quot;-&quot;??\ _€_-;_-@_-"/>
  </numFmts>
  <fonts count="20">
    <font>
      <sz val="11"/>
      <color theme="1"/>
      <name val="Liberation San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1"/>
      <color theme="1"/>
      <name val="Calibri"/>
      <family val="2"/>
    </font>
    <font>
      <b/>
      <sz val="12"/>
      <color theme="1"/>
      <name val="Liberation Sans"/>
    </font>
    <font>
      <i/>
      <sz val="10"/>
      <color theme="1"/>
      <name val="Liberation Sans"/>
    </font>
    <font>
      <sz val="10"/>
      <color theme="1"/>
      <name val="Liberation Sans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6" fillId="2" borderId="0"/>
    <xf numFmtId="0" fontId="6" fillId="3" borderId="0"/>
    <xf numFmtId="0" fontId="5" fillId="4" borderId="0"/>
    <xf numFmtId="0" fontId="7" fillId="5" borderId="0"/>
    <xf numFmtId="0" fontId="8" fillId="6" borderId="0"/>
    <xf numFmtId="0" fontId="9" fillId="0" borderId="0"/>
    <xf numFmtId="0" fontId="10" fillId="7" borderId="0"/>
    <xf numFmtId="0" fontId="11" fillId="0" borderId="0"/>
    <xf numFmtId="0" fontId="12" fillId="0" borderId="0"/>
    <xf numFmtId="0" fontId="13" fillId="0" borderId="0"/>
    <xf numFmtId="0" fontId="14" fillId="8" borderId="0"/>
    <xf numFmtId="0" fontId="15" fillId="8" borderId="1"/>
    <xf numFmtId="0" fontId="4" fillId="0" borderId="0"/>
    <xf numFmtId="0" fontId="4" fillId="0" borderId="0"/>
    <xf numFmtId="0" fontId="7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167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7" fontId="2" fillId="0" borderId="0" xfId="1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7" fontId="2" fillId="0" borderId="0" xfId="1" applyNumberFormat="1" applyFont="1" applyAlignment="1"/>
    <xf numFmtId="167" fontId="2" fillId="0" borderId="0" xfId="1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6" xfId="0" applyBorder="1"/>
    <xf numFmtId="0" fontId="0" fillId="0" borderId="7" xfId="0" applyBorder="1"/>
    <xf numFmtId="167" fontId="2" fillId="0" borderId="0" xfId="1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167" fontId="2" fillId="0" borderId="0" xfId="0" applyNumberFormat="1" applyFont="1" applyProtection="1"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Protection="1"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65" fontId="2" fillId="0" borderId="0" xfId="0" applyNumberFormat="1" applyFont="1" applyAlignment="1" applyProtection="1">
      <alignment horizontal="center"/>
      <protection hidden="1"/>
    </xf>
    <xf numFmtId="166" fontId="2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67" fontId="2" fillId="0" borderId="0" xfId="1" applyNumberFormat="1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167" fontId="2" fillId="0" borderId="0" xfId="1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167" fontId="2" fillId="0" borderId="0" xfId="1" applyNumberFormat="1" applyFont="1" applyAlignment="1" applyProtection="1">
      <protection hidden="1"/>
    </xf>
    <xf numFmtId="0" fontId="0" fillId="0" borderId="0" xfId="0" applyAlignment="1" applyProtection="1">
      <alignment vertical="center"/>
      <protection hidden="1"/>
    </xf>
    <xf numFmtId="167" fontId="0" fillId="0" borderId="3" xfId="1" applyNumberFormat="1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vertical="center"/>
      <protection hidden="1"/>
    </xf>
    <xf numFmtId="0" fontId="19" fillId="0" borderId="5" xfId="0" applyFont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167" fontId="0" fillId="0" borderId="0" xfId="1" applyNumberFormat="1" applyFont="1" applyProtection="1">
      <protection hidden="1"/>
    </xf>
    <xf numFmtId="0" fontId="0" fillId="0" borderId="6" xfId="0" applyBorder="1" applyProtection="1">
      <protection hidden="1"/>
    </xf>
    <xf numFmtId="167" fontId="0" fillId="0" borderId="6" xfId="1" applyNumberFormat="1" applyFont="1" applyBorder="1" applyProtection="1">
      <protection hidden="1"/>
    </xf>
    <xf numFmtId="167" fontId="0" fillId="0" borderId="0" xfId="1" applyNumberFormat="1" applyFont="1" applyBorder="1" applyProtection="1"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</cellXfs>
  <cellStyles count="18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Milliers" xfId="1" builtinId="3"/>
    <cellStyle name="Neutral" xfId="13"/>
    <cellStyle name="Normal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showGridLines="0" showRowColHeaders="0" tabSelected="1" zoomScale="320" zoomScaleNormal="320" workbookViewId="0"/>
  </sheetViews>
  <sheetFormatPr baseColWidth="10" defaultRowHeight="15"/>
  <cols>
    <col min="1" max="1" width="8.25" style="4" customWidth="1"/>
    <col min="2" max="2" width="1.875" style="5" customWidth="1"/>
    <col min="3" max="3" width="5" style="5" customWidth="1"/>
    <col min="4" max="4" width="1.875" style="6" customWidth="1"/>
    <col min="5" max="5" width="8.125" style="6" customWidth="1"/>
    <col min="6" max="6" width="1.75" style="7" bestFit="1" customWidth="1"/>
    <col min="7" max="7" width="5.875" style="6" bestFit="1" customWidth="1"/>
    <col min="8" max="8" width="2" style="6" bestFit="1" customWidth="1"/>
    <col min="9" max="9" width="7.875" style="6" customWidth="1"/>
    <col min="10" max="16384" width="11" style="6"/>
  </cols>
  <sheetData>
    <row r="1" spans="1:8">
      <c r="A1" s="18">
        <f ca="1">INT(RAND()*3481)</f>
        <v>860</v>
      </c>
      <c r="B1" s="19" t="s">
        <v>0</v>
      </c>
      <c r="C1" s="19">
        <v>10</v>
      </c>
      <c r="D1" s="20" t="s">
        <v>1</v>
      </c>
      <c r="E1" s="21">
        <f ca="1">A1</f>
        <v>860</v>
      </c>
      <c r="F1" s="19" t="s">
        <v>10</v>
      </c>
      <c r="G1" s="19">
        <v>0.1</v>
      </c>
      <c r="H1" s="19" t="s">
        <v>1</v>
      </c>
    </row>
    <row r="2" spans="1:8">
      <c r="A2" s="18">
        <f ca="1">INT(RAND()*3481)</f>
        <v>1543</v>
      </c>
      <c r="B2" s="19" t="s">
        <v>0</v>
      </c>
      <c r="C2" s="19">
        <v>100</v>
      </c>
      <c r="D2" s="20" t="s">
        <v>1</v>
      </c>
      <c r="E2" s="21">
        <f ca="1">A2</f>
        <v>1543</v>
      </c>
      <c r="F2" s="19" t="s">
        <v>10</v>
      </c>
      <c r="G2" s="19">
        <v>0.01</v>
      </c>
      <c r="H2" s="19" t="s">
        <v>1</v>
      </c>
    </row>
    <row r="3" spans="1:8">
      <c r="A3" s="18">
        <f ca="1">INT(RAND()*3481)</f>
        <v>2592</v>
      </c>
      <c r="B3" s="19" t="s">
        <v>0</v>
      </c>
      <c r="C3" s="19">
        <v>1000</v>
      </c>
      <c r="D3" s="20" t="s">
        <v>1</v>
      </c>
      <c r="E3" s="21">
        <f ca="1">A3</f>
        <v>2592</v>
      </c>
      <c r="F3" s="19" t="s">
        <v>10</v>
      </c>
      <c r="G3" s="19">
        <v>1E-3</v>
      </c>
      <c r="H3" s="19" t="s">
        <v>1</v>
      </c>
    </row>
    <row r="4" spans="1:8">
      <c r="A4" s="18">
        <f ca="1">INT(RAND()*381)</f>
        <v>292</v>
      </c>
      <c r="B4" s="19" t="s">
        <v>10</v>
      </c>
      <c r="C4" s="19">
        <v>10</v>
      </c>
      <c r="D4" s="20" t="s">
        <v>1</v>
      </c>
      <c r="E4" s="20"/>
      <c r="F4" s="18"/>
      <c r="G4" s="19"/>
      <c r="H4" s="19"/>
    </row>
    <row r="5" spans="1:8">
      <c r="A5" s="18">
        <f ca="1">INT(RAND()*348)</f>
        <v>244</v>
      </c>
      <c r="B5" s="19" t="s">
        <v>10</v>
      </c>
      <c r="C5" s="19">
        <v>100</v>
      </c>
      <c r="D5" s="20" t="s">
        <v>1</v>
      </c>
      <c r="E5" s="20"/>
      <c r="F5" s="18"/>
      <c r="G5" s="19"/>
      <c r="H5" s="19"/>
    </row>
    <row r="6" spans="1:8">
      <c r="A6" s="18">
        <f ca="1">INT(RAND()*481)</f>
        <v>477</v>
      </c>
      <c r="B6" s="19" t="s">
        <v>10</v>
      </c>
      <c r="C6" s="19">
        <v>1000</v>
      </c>
      <c r="D6" s="20" t="s">
        <v>1</v>
      </c>
      <c r="E6" s="20"/>
      <c r="F6" s="18"/>
      <c r="G6" s="19"/>
      <c r="H6" s="19"/>
    </row>
  </sheetData>
  <sheetProtection sheet="1" objects="1" scenarios="1" selectLockedCells="1" selectUnlockedCells="1"/>
  <customSheetViews>
    <customSheetView guid="{3D93F6A8-B85F-4960-BE2B-AFDC238C111B}" scale="320" showGridLines="0" showRowCol="0">
      <selection activeCell="C7" sqref="C7"/>
      <pageMargins left="0" right="0" top="0.39370078740157477" bottom="0.39370078740157477" header="0" footer="0"/>
      <pageSetup paperSize="9" orientation="portrait" verticalDpi="0" r:id="rId1"/>
      <headerFooter>
        <oddHeader>&amp;C&amp;A</oddHeader>
        <oddFooter>&amp;CPage &amp;P</oddFooter>
      </headerFooter>
    </customSheetView>
  </customSheetViews>
  <pageMargins left="0" right="0" top="0.39370078740157477" bottom="0.39370078740157477" header="0" footer="0"/>
  <pageSetup paperSize="9" orientation="portrait" verticalDpi="0" r:id="rId2"/>
  <headerFooter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showGridLines="0" showRowColHeaders="0" zoomScale="390" zoomScaleNormal="390" workbookViewId="0"/>
  </sheetViews>
  <sheetFormatPr baseColWidth="10" defaultRowHeight="15"/>
  <cols>
    <col min="1" max="1" width="3.375" style="6" customWidth="1"/>
    <col min="2" max="2" width="2" style="6" bestFit="1" customWidth="1"/>
    <col min="3" max="3" width="3.375" style="6" customWidth="1"/>
    <col min="4" max="4" width="1.75" style="6" bestFit="1" customWidth="1"/>
    <col min="5" max="5" width="3.375" style="6" customWidth="1"/>
    <col min="6" max="6" width="2" style="6" bestFit="1" customWidth="1"/>
    <col min="7" max="7" width="3.375" style="6" customWidth="1"/>
    <col min="8" max="8" width="1.75" style="6" bestFit="1" customWidth="1"/>
    <col min="9" max="9" width="3.375" style="6" customWidth="1"/>
    <col min="10" max="10" width="1.75" style="6" bestFit="1" customWidth="1"/>
    <col min="11" max="11" width="3.375" style="6" customWidth="1"/>
    <col min="12" max="12" width="1.75" style="6" bestFit="1" customWidth="1"/>
    <col min="13" max="13" width="3.375" style="6" customWidth="1"/>
    <col min="14" max="16384" width="11" style="6"/>
  </cols>
  <sheetData>
    <row r="1" spans="1:13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>
      <c r="A2" s="20">
        <f ca="1">RANDBETWEEN(2,10)*RANDBETWEEN(2,10)</f>
        <v>21</v>
      </c>
      <c r="B2" s="20" t="s">
        <v>1</v>
      </c>
      <c r="C2" s="20"/>
      <c r="D2" s="20" t="s">
        <v>10</v>
      </c>
      <c r="E2" s="20"/>
      <c r="F2" s="20" t="s">
        <v>1</v>
      </c>
      <c r="G2" s="20"/>
      <c r="H2" s="20" t="s">
        <v>10</v>
      </c>
      <c r="I2" s="20"/>
      <c r="J2" s="20" t="s">
        <v>10</v>
      </c>
      <c r="K2" s="20"/>
      <c r="L2" s="20" t="s">
        <v>10</v>
      </c>
      <c r="M2" s="20"/>
    </row>
    <row r="3" spans="1:13">
      <c r="A3" s="20">
        <f t="shared" ref="A3:A4" ca="1" si="0">RANDBETWEEN(2,10)*RANDBETWEEN(2,10)</f>
        <v>80</v>
      </c>
      <c r="B3" s="20" t="s">
        <v>1</v>
      </c>
      <c r="C3" s="20"/>
      <c r="D3" s="20" t="s">
        <v>10</v>
      </c>
      <c r="E3" s="20"/>
      <c r="F3" s="20" t="s">
        <v>1</v>
      </c>
      <c r="G3" s="20"/>
      <c r="H3" s="20" t="s">
        <v>10</v>
      </c>
      <c r="I3" s="20"/>
      <c r="J3" s="20" t="s">
        <v>10</v>
      </c>
      <c r="K3" s="20"/>
      <c r="L3" s="20" t="s">
        <v>10</v>
      </c>
      <c r="M3" s="20"/>
    </row>
    <row r="4" spans="1:13">
      <c r="A4" s="20">
        <f t="shared" ca="1" si="0"/>
        <v>64</v>
      </c>
      <c r="B4" s="20" t="s">
        <v>1</v>
      </c>
      <c r="C4" s="20"/>
      <c r="D4" s="20" t="s">
        <v>10</v>
      </c>
      <c r="E4" s="20"/>
      <c r="F4" s="20" t="s">
        <v>1</v>
      </c>
      <c r="G4" s="20"/>
      <c r="H4" s="20" t="s">
        <v>10</v>
      </c>
      <c r="I4" s="20"/>
      <c r="J4" s="20" t="s">
        <v>10</v>
      </c>
      <c r="K4" s="20"/>
      <c r="L4" s="20" t="s">
        <v>10</v>
      </c>
      <c r="M4" s="20"/>
    </row>
  </sheetData>
  <sheetProtection sheet="1" objects="1" scenarios="1" selectLockedCells="1" selectUnlockedCells="1"/>
  <customSheetViews>
    <customSheetView guid="{3D93F6A8-B85F-4960-BE2B-AFDC238C111B}" scale="390" showGridLines="0" showRowCol="0">
      <selection activeCell="C5" sqref="C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showRowColHeaders="0" zoomScale="250" zoomScaleNormal="250" workbookViewId="0"/>
  </sheetViews>
  <sheetFormatPr baseColWidth="10" defaultRowHeight="14.25"/>
  <cols>
    <col min="1" max="1" width="5.25" style="13" customWidth="1"/>
    <col min="2" max="2" width="10.25" style="1" customWidth="1"/>
    <col min="3" max="3" width="4.625" style="1" customWidth="1"/>
    <col min="4" max="4" width="5.125" style="1" customWidth="1"/>
    <col min="5" max="5" width="38.25" style="13" customWidth="1"/>
    <col min="6" max="6" width="3.375" style="13" customWidth="1"/>
    <col min="7" max="7" width="1.75" style="13" bestFit="1" customWidth="1"/>
    <col min="8" max="8" width="3.375" style="13" customWidth="1"/>
    <col min="9" max="9" width="1.75" style="13" bestFit="1" customWidth="1"/>
    <col min="10" max="10" width="3.375" style="13" customWidth="1"/>
    <col min="11" max="11" width="1.75" style="13" bestFit="1" customWidth="1"/>
    <col min="12" max="12" width="3.375" style="13" customWidth="1"/>
    <col min="13" max="16384" width="11" style="13"/>
  </cols>
  <sheetData>
    <row r="1" spans="1:11">
      <c r="A1" s="40" t="s">
        <v>12</v>
      </c>
      <c r="B1" s="35"/>
      <c r="C1" s="35"/>
      <c r="D1" s="35"/>
      <c r="E1" s="40"/>
    </row>
    <row r="2" spans="1:11">
      <c r="A2" s="36" t="s">
        <v>14</v>
      </c>
      <c r="B2" s="41">
        <f ca="1">RANDBETWEEN(2,99999)</f>
        <v>49135</v>
      </c>
      <c r="C2" s="42" t="s">
        <v>21</v>
      </c>
      <c r="D2" s="42" t="s">
        <v>22</v>
      </c>
      <c r="E2" s="43" t="s">
        <v>15</v>
      </c>
    </row>
    <row r="3" spans="1:11" ht="15">
      <c r="A3" s="36" t="s">
        <v>13</v>
      </c>
      <c r="B3" s="41">
        <f ca="1">RANDBETWEEN(2,9999)</f>
        <v>2775</v>
      </c>
      <c r="C3" s="44" t="s">
        <v>21</v>
      </c>
      <c r="D3" s="44" t="s">
        <v>22</v>
      </c>
      <c r="E3" s="43" t="s">
        <v>17</v>
      </c>
      <c r="G3" s="15"/>
      <c r="I3" s="15"/>
      <c r="K3" s="15"/>
    </row>
    <row r="4" spans="1:11" ht="15">
      <c r="A4" s="36" t="s">
        <v>31</v>
      </c>
      <c r="B4" s="41">
        <f ca="1">RANDBETWEEN(2,9999)</f>
        <v>4366</v>
      </c>
      <c r="C4" s="44" t="s">
        <v>21</v>
      </c>
      <c r="D4" s="44" t="s">
        <v>22</v>
      </c>
      <c r="E4" s="43" t="s">
        <v>32</v>
      </c>
      <c r="G4" s="15"/>
      <c r="I4" s="15"/>
      <c r="K4" s="15"/>
    </row>
    <row r="5" spans="1:11" ht="15">
      <c r="A5" s="36" t="s">
        <v>16</v>
      </c>
      <c r="B5" s="41">
        <f ca="1">RANDBETWEEN(2,99999)</f>
        <v>42966</v>
      </c>
      <c r="C5" s="44" t="s">
        <v>21</v>
      </c>
      <c r="D5" s="44" t="s">
        <v>22</v>
      </c>
      <c r="E5" s="43" t="s">
        <v>18</v>
      </c>
      <c r="G5" s="15"/>
      <c r="I5" s="15"/>
      <c r="K5" s="15"/>
    </row>
    <row r="6" spans="1:11">
      <c r="A6" s="36" t="s">
        <v>19</v>
      </c>
      <c r="B6" s="41">
        <f ca="1">RANDBETWEEN(2,9999)</f>
        <v>8388</v>
      </c>
      <c r="C6" s="44" t="s">
        <v>21</v>
      </c>
      <c r="D6" s="44" t="s">
        <v>22</v>
      </c>
      <c r="E6" s="43" t="s">
        <v>23</v>
      </c>
    </row>
    <row r="7" spans="1:11">
      <c r="A7" s="36" t="s">
        <v>33</v>
      </c>
      <c r="B7" s="41">
        <f ca="1">RANDBETWEEN(2,99999)*5</f>
        <v>326050</v>
      </c>
      <c r="C7" s="44" t="s">
        <v>21</v>
      </c>
      <c r="D7" s="44" t="s">
        <v>22</v>
      </c>
      <c r="E7" s="43" t="s">
        <v>34</v>
      </c>
    </row>
    <row r="8" spans="1:11" ht="25.5">
      <c r="A8" s="36" t="s">
        <v>20</v>
      </c>
      <c r="B8" s="41">
        <f ca="1">RANDBETWEEN(2,9999)</f>
        <v>6814</v>
      </c>
      <c r="C8" s="44" t="s">
        <v>21</v>
      </c>
      <c r="D8" s="44" t="s">
        <v>22</v>
      </c>
      <c r="E8" s="45" t="s">
        <v>35</v>
      </c>
    </row>
    <row r="10" spans="1:11" ht="15.75">
      <c r="E10" s="14"/>
    </row>
  </sheetData>
  <sheetProtection sheet="1" objects="1" scenarios="1" selectLockedCells="1" selectUnlockedCells="1"/>
  <customSheetViews>
    <customSheetView guid="{3D93F6A8-B85F-4960-BE2B-AFDC238C111B}" scale="250" showGridLines="0" showRowCol="0">
      <selection activeCell="A9" sqref="A9"/>
      <pageMargins left="0.7" right="0.7" top="0.75" bottom="0.75" header="0.3" footer="0.3"/>
      <pageSetup paperSize="9" orientation="portrait" verticalDpi="0" r:id="rId1"/>
    </customSheetView>
  </customSheetViews>
  <pageMargins left="0.7" right="0.7" top="0.75" bottom="0.75" header="0.3" footer="0.3"/>
  <pageSetup paperSize="9" orientation="portrait" verticalDpi="0" r:id="rId2"/>
  <ignoredErrors>
    <ignoredError sqref="B5 B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showGridLines="0" showRowColHeaders="0" zoomScale="270" zoomScaleNormal="270" workbookViewId="0"/>
  </sheetViews>
  <sheetFormatPr baseColWidth="10" defaultRowHeight="15"/>
  <cols>
    <col min="1" max="1" width="9.125" style="11" customWidth="1"/>
    <col min="2" max="2" width="1.5" style="8" bestFit="1" customWidth="1"/>
    <col min="3" max="3" width="9.125" style="11" customWidth="1"/>
    <col min="4" max="4" width="1.5" style="8" bestFit="1" customWidth="1"/>
    <col min="5" max="5" width="9.125" style="11" customWidth="1"/>
    <col min="6" max="6" width="1.5" style="8" bestFit="1" customWidth="1"/>
    <col min="7" max="7" width="5.875" style="8" bestFit="1" customWidth="1"/>
    <col min="8" max="8" width="1.5" style="8" bestFit="1" customWidth="1"/>
    <col min="9" max="9" width="5.125" style="8" customWidth="1"/>
    <col min="10" max="10" width="1.5" style="8" bestFit="1" customWidth="1"/>
    <col min="11" max="11" width="5.125" style="8" customWidth="1"/>
    <col min="12" max="12" width="1.5" style="8" bestFit="1" customWidth="1"/>
    <col min="13" max="13" width="5.125" style="8" customWidth="1"/>
    <col min="14" max="14" width="1.5" style="8" bestFit="1" customWidth="1"/>
    <col min="15" max="15" width="5.125" style="8" customWidth="1"/>
    <col min="16" max="16" width="5.125" style="6" customWidth="1"/>
    <col min="17" max="16384" width="11" style="6"/>
  </cols>
  <sheetData>
    <row r="1" spans="1:16" ht="20.25" customHeight="1">
      <c r="A1" s="31">
        <f ca="1">INT(RAND()*648)</f>
        <v>641</v>
      </c>
      <c r="B1" s="29" t="s">
        <v>3</v>
      </c>
      <c r="C1" s="31">
        <f ca="1">A1+100</f>
        <v>741</v>
      </c>
      <c r="D1" s="29" t="s">
        <v>3</v>
      </c>
      <c r="E1" s="31">
        <f ca="1">2*(C1-A1)+A1</f>
        <v>841</v>
      </c>
      <c r="F1" s="8" t="s">
        <v>3</v>
      </c>
      <c r="H1" s="8" t="s">
        <v>3</v>
      </c>
      <c r="J1" s="8" t="s">
        <v>3</v>
      </c>
      <c r="L1" s="8" t="s">
        <v>3</v>
      </c>
      <c r="N1" s="8" t="s">
        <v>3</v>
      </c>
      <c r="P1" s="8"/>
    </row>
    <row r="2" spans="1:16" ht="20.25" customHeight="1">
      <c r="A2" s="31">
        <f ca="1">INT(RAND()*1858)</f>
        <v>1815</v>
      </c>
      <c r="B2" s="29" t="s">
        <v>3</v>
      </c>
      <c r="C2" s="31">
        <f ca="1">A2-10</f>
        <v>1805</v>
      </c>
      <c r="D2" s="29" t="s">
        <v>3</v>
      </c>
      <c r="E2" s="31">
        <f ca="1">A2-2*(A2-C2)</f>
        <v>1795</v>
      </c>
      <c r="F2" s="8" t="s">
        <v>3</v>
      </c>
      <c r="H2" s="8" t="s">
        <v>3</v>
      </c>
      <c r="J2" s="8" t="s">
        <v>3</v>
      </c>
      <c r="L2" s="8" t="s">
        <v>3</v>
      </c>
      <c r="N2" s="8" t="s">
        <v>3</v>
      </c>
    </row>
    <row r="3" spans="1:16" ht="20.25" customHeight="1">
      <c r="A3" s="31">
        <f ca="1">INT(RAND()*6078)</f>
        <v>5627</v>
      </c>
      <c r="B3" s="29" t="s">
        <v>3</v>
      </c>
      <c r="C3" s="31">
        <f ca="1">A3+1000</f>
        <v>6627</v>
      </c>
      <c r="D3" s="29" t="s">
        <v>3</v>
      </c>
      <c r="E3" s="31">
        <f t="shared" ref="E3:E4" ca="1" si="0">2*(C3-A3)+A3</f>
        <v>7627</v>
      </c>
      <c r="F3" s="8" t="s">
        <v>3</v>
      </c>
      <c r="H3" s="8" t="s">
        <v>3</v>
      </c>
      <c r="J3" s="8" t="s">
        <v>3</v>
      </c>
      <c r="L3" s="8" t="s">
        <v>3</v>
      </c>
      <c r="N3" s="8" t="s">
        <v>3</v>
      </c>
    </row>
    <row r="4" spans="1:16" ht="20.25" customHeight="1">
      <c r="A4" s="31">
        <f ca="1">INT(RAND()*128)</f>
        <v>0</v>
      </c>
      <c r="B4" s="29" t="s">
        <v>3</v>
      </c>
      <c r="C4" s="31">
        <f ca="1">A4+100</f>
        <v>100</v>
      </c>
      <c r="D4" s="29" t="s">
        <v>3</v>
      </c>
      <c r="E4" s="31">
        <f t="shared" ca="1" si="0"/>
        <v>200</v>
      </c>
      <c r="F4" s="8" t="s">
        <v>3</v>
      </c>
      <c r="H4" s="8" t="s">
        <v>3</v>
      </c>
      <c r="J4" s="8" t="s">
        <v>3</v>
      </c>
      <c r="L4" s="8" t="s">
        <v>3</v>
      </c>
      <c r="N4" s="8" t="s">
        <v>3</v>
      </c>
    </row>
    <row r="5" spans="1:16" ht="20.25" customHeight="1">
      <c r="A5" s="31">
        <f ca="1">INT(RAND()*99454)</f>
        <v>53747</v>
      </c>
      <c r="B5" s="29" t="s">
        <v>3</v>
      </c>
      <c r="C5" s="31">
        <f ca="1">A5-1000</f>
        <v>52747</v>
      </c>
      <c r="D5" s="29" t="s">
        <v>3</v>
      </c>
      <c r="E5" s="31">
        <f ca="1">A5-2*(A5-C5)</f>
        <v>51747</v>
      </c>
      <c r="F5" s="8" t="s">
        <v>3</v>
      </c>
      <c r="H5" s="8" t="s">
        <v>3</v>
      </c>
      <c r="J5" s="8" t="s">
        <v>3</v>
      </c>
      <c r="L5" s="8" t="s">
        <v>3</v>
      </c>
      <c r="N5" s="8" t="s">
        <v>3</v>
      </c>
    </row>
  </sheetData>
  <sheetProtection sheet="1" objects="1" scenarios="1" selectLockedCells="1" selectUnlockedCells="1"/>
  <customSheetViews>
    <customSheetView guid="{3D93F6A8-B85F-4960-BE2B-AFDC238C111B}" scale="270" showGridLines="0" showRowCol="0">
      <selection activeCell="A5" sqref="A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showGridLines="0" showRowColHeaders="0" zoomScale="270" zoomScaleNormal="270" workbookViewId="0"/>
  </sheetViews>
  <sheetFormatPr baseColWidth="10" defaultRowHeight="15"/>
  <cols>
    <col min="1" max="1" width="8.125" style="11" customWidth="1"/>
    <col min="2" max="2" width="1.5" style="8" bestFit="1" customWidth="1"/>
    <col min="3" max="3" width="8.125" style="11" customWidth="1"/>
    <col min="4" max="4" width="1.5" style="8" bestFit="1" customWidth="1"/>
    <col min="5" max="5" width="8.125" style="11" customWidth="1"/>
    <col min="6" max="6" width="1.5" style="8" bestFit="1" customWidth="1"/>
    <col min="7" max="7" width="5.125" style="8" customWidth="1"/>
    <col min="8" max="8" width="1.5" style="8" bestFit="1" customWidth="1"/>
    <col min="9" max="9" width="5.125" style="8" customWidth="1"/>
    <col min="10" max="10" width="1.5" style="8" bestFit="1" customWidth="1"/>
    <col min="11" max="11" width="5.125" style="8" customWidth="1"/>
    <col min="12" max="12" width="1.5" style="8" bestFit="1" customWidth="1"/>
    <col min="13" max="13" width="5.125" style="8" customWidth="1"/>
    <col min="14" max="14" width="1.5" style="8" bestFit="1" customWidth="1"/>
    <col min="15" max="15" width="5.125" style="8" customWidth="1"/>
    <col min="16" max="16" width="5.125" style="6" customWidth="1"/>
    <col min="17" max="16384" width="11" style="6"/>
  </cols>
  <sheetData>
    <row r="1" spans="1:14" ht="20.25" customHeight="1">
      <c r="A1" s="31">
        <f ca="1">INT(RAND()*348)</f>
        <v>262</v>
      </c>
      <c r="B1" s="29" t="s">
        <v>3</v>
      </c>
      <c r="C1" s="31">
        <f ca="1">A1+RANDBETWEEN(2,12)</f>
        <v>270</v>
      </c>
      <c r="D1" s="29" t="s">
        <v>3</v>
      </c>
      <c r="E1" s="31">
        <f ca="1">2*(C1-A1)+A1</f>
        <v>278</v>
      </c>
      <c r="F1" s="8" t="s">
        <v>3</v>
      </c>
      <c r="H1" s="8" t="s">
        <v>3</v>
      </c>
      <c r="J1" s="8" t="s">
        <v>3</v>
      </c>
      <c r="L1" s="8" t="s">
        <v>3</v>
      </c>
      <c r="N1" s="8" t="s">
        <v>3</v>
      </c>
    </row>
    <row r="2" spans="1:14" ht="20.25" customHeight="1">
      <c r="A2" s="31">
        <f ca="1">INT(RAND()*458)</f>
        <v>150</v>
      </c>
      <c r="B2" s="29" t="s">
        <v>3</v>
      </c>
      <c r="C2" s="31">
        <f ca="1">A2-RANDBETWEEN(2,6)</f>
        <v>147</v>
      </c>
      <c r="D2" s="29" t="s">
        <v>3</v>
      </c>
      <c r="E2" s="31">
        <f ca="1">A2-2*(A2-C2)</f>
        <v>144</v>
      </c>
      <c r="F2" s="8" t="s">
        <v>3</v>
      </c>
      <c r="H2" s="8" t="s">
        <v>3</v>
      </c>
      <c r="J2" s="8" t="s">
        <v>3</v>
      </c>
      <c r="L2" s="8" t="s">
        <v>3</v>
      </c>
      <c r="N2" s="8" t="s">
        <v>3</v>
      </c>
    </row>
    <row r="3" spans="1:14" ht="20.25" customHeight="1">
      <c r="A3" s="31">
        <f ca="1">INT(RAND()*6078)</f>
        <v>3380</v>
      </c>
      <c r="B3" s="29" t="s">
        <v>3</v>
      </c>
      <c r="C3" s="31">
        <f t="shared" ref="C3:C4" ca="1" si="0">A3+RANDBETWEEN(2,12)</f>
        <v>3391</v>
      </c>
      <c r="D3" s="29" t="s">
        <v>3</v>
      </c>
      <c r="E3" s="31">
        <f t="shared" ref="E3:E4" ca="1" si="1">2*(C3-A3)+A3</f>
        <v>3402</v>
      </c>
      <c r="F3" s="8" t="s">
        <v>3</v>
      </c>
      <c r="H3" s="8" t="s">
        <v>3</v>
      </c>
      <c r="J3" s="8" t="s">
        <v>3</v>
      </c>
      <c r="L3" s="8" t="s">
        <v>3</v>
      </c>
      <c r="N3" s="8" t="s">
        <v>3</v>
      </c>
    </row>
    <row r="4" spans="1:14" ht="20.25" customHeight="1">
      <c r="A4" s="31">
        <f ca="1">INT(RAND()*128)</f>
        <v>124</v>
      </c>
      <c r="B4" s="29" t="s">
        <v>3</v>
      </c>
      <c r="C4" s="31">
        <f t="shared" ca="1" si="0"/>
        <v>127</v>
      </c>
      <c r="D4" s="29" t="s">
        <v>3</v>
      </c>
      <c r="E4" s="31">
        <f t="shared" ca="1" si="1"/>
        <v>130</v>
      </c>
      <c r="F4" s="8" t="s">
        <v>3</v>
      </c>
      <c r="H4" s="8" t="s">
        <v>3</v>
      </c>
      <c r="J4" s="8" t="s">
        <v>3</v>
      </c>
      <c r="L4" s="8" t="s">
        <v>3</v>
      </c>
      <c r="N4" s="8" t="s">
        <v>3</v>
      </c>
    </row>
    <row r="5" spans="1:14" ht="20.25" customHeight="1">
      <c r="A5" s="31">
        <f ca="1">INT(RAND()*3454)</f>
        <v>1674</v>
      </c>
      <c r="B5" s="29" t="s">
        <v>3</v>
      </c>
      <c r="C5" s="31">
        <f ca="1">A5-RANDBETWEEN(2,12)</f>
        <v>1671</v>
      </c>
      <c r="D5" s="29" t="s">
        <v>3</v>
      </c>
      <c r="E5" s="31">
        <f ca="1">A5-2*(A5-C5)</f>
        <v>1668</v>
      </c>
      <c r="F5" s="8" t="s">
        <v>3</v>
      </c>
      <c r="H5" s="8" t="s">
        <v>3</v>
      </c>
      <c r="J5" s="8" t="s">
        <v>3</v>
      </c>
      <c r="L5" s="8" t="s">
        <v>3</v>
      </c>
      <c r="N5" s="8" t="s">
        <v>3</v>
      </c>
    </row>
  </sheetData>
  <sheetProtection sheet="1" objects="1" scenarios="1" selectLockedCells="1" selectUnlockedCells="1"/>
  <customSheetViews>
    <customSheetView guid="{3D93F6A8-B85F-4960-BE2B-AFDC238C111B}" scale="270" showGridLines="0" showRowCol="0">
      <selection activeCell="A5" sqref="A5"/>
      <pageMargins left="0.7" right="0.7" top="0.75" bottom="0.75" header="0.3" footer="0.3"/>
    </customSheetView>
  </customSheetViews>
  <pageMargins left="0.7" right="0.7" top="0.75" bottom="0.75" header="0.3" footer="0.3"/>
  <ignoredErrors>
    <ignoredError sqref="C2 E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showGridLines="0" showRowColHeaders="0" zoomScale="340" zoomScaleNormal="340" workbookViewId="0">
      <selection activeCell="A2" sqref="A2"/>
    </sheetView>
  </sheetViews>
  <sheetFormatPr baseColWidth="10" defaultRowHeight="14.25"/>
  <cols>
    <col min="1" max="1" width="7" bestFit="1" customWidth="1"/>
    <col min="2" max="2" width="2" bestFit="1" customWidth="1"/>
    <col min="3" max="3" width="10.875" customWidth="1"/>
    <col min="4" max="4" width="7.375" customWidth="1"/>
    <col min="5" max="5" width="2" bestFit="1" customWidth="1"/>
    <col min="6" max="6" width="14.25" customWidth="1"/>
  </cols>
  <sheetData>
    <row r="1" spans="1:6">
      <c r="A1" t="s">
        <v>37</v>
      </c>
    </row>
    <row r="3" spans="1:6">
      <c r="B3" s="46"/>
      <c r="C3" s="47">
        <f ca="1">INT(RAND()*387923)</f>
        <v>176588</v>
      </c>
      <c r="D3" s="46"/>
      <c r="E3" s="46"/>
      <c r="F3" s="47">
        <f ca="1">INT(RAND()*68127923)</f>
        <v>22307498</v>
      </c>
    </row>
    <row r="4" spans="1:6" ht="15" thickBot="1">
      <c r="B4" s="48" t="s">
        <v>36</v>
      </c>
      <c r="C4" s="49">
        <f ca="1">INT(RAND()*387923)</f>
        <v>372303</v>
      </c>
      <c r="D4" s="46"/>
      <c r="E4" s="48" t="s">
        <v>36</v>
      </c>
      <c r="F4" s="49">
        <f ca="1">INT(RAND()*381947923)</f>
        <v>303435376</v>
      </c>
    </row>
  </sheetData>
  <sheetProtection sheet="1" objects="1" scenarios="1" selectLockedCells="1" selectUnlockedCells="1"/>
  <customSheetViews>
    <customSheetView guid="{3D93F6A8-B85F-4960-BE2B-AFDC238C111B}" scale="340" showGridLines="0" showRowCol="0">
      <selection activeCell="F1" sqref="F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showGridLines="0" showRowColHeaders="0" zoomScale="340" zoomScaleNormal="340" workbookViewId="0">
      <selection activeCell="A2" sqref="A2"/>
    </sheetView>
  </sheetViews>
  <sheetFormatPr baseColWidth="10" defaultRowHeight="14.25"/>
  <cols>
    <col min="1" max="1" width="7" bestFit="1" customWidth="1"/>
    <col min="2" max="2" width="2" bestFit="1" customWidth="1"/>
    <col min="3" max="3" width="10.25" bestFit="1" customWidth="1"/>
    <col min="4" max="4" width="7.375" customWidth="1"/>
    <col min="5" max="5" width="2" bestFit="1" customWidth="1"/>
    <col min="6" max="6" width="12.75" bestFit="1" customWidth="1"/>
  </cols>
  <sheetData>
    <row r="1" spans="1:6">
      <c r="A1" t="s">
        <v>37</v>
      </c>
    </row>
    <row r="3" spans="1:6">
      <c r="B3" s="46"/>
      <c r="C3" s="47">
        <f ca="1">INT(RAND()*587923)</f>
        <v>436345</v>
      </c>
      <c r="D3" s="46"/>
      <c r="E3" s="46"/>
      <c r="F3" s="47">
        <f ca="1">INT(RAND()*68727923)</f>
        <v>17835661</v>
      </c>
    </row>
    <row r="4" spans="1:6" ht="15" thickBot="1">
      <c r="B4" s="48" t="s">
        <v>3</v>
      </c>
      <c r="C4" s="49">
        <f ca="1">INT(RAND()*48723)</f>
        <v>11806</v>
      </c>
      <c r="D4" s="46"/>
      <c r="E4" s="48" t="s">
        <v>3</v>
      </c>
      <c r="F4" s="49">
        <f ca="1">INT(RAND()*11847923)</f>
        <v>6187400</v>
      </c>
    </row>
  </sheetData>
  <sheetProtection sheet="1" objects="1" scenarios="1" selectLockedCells="1" selectUnlockedCells="1"/>
  <customSheetViews>
    <customSheetView guid="{3D93F6A8-B85F-4960-BE2B-AFDC238C111B}" scale="340" showGridLines="0" showRowCol="0">
      <selection activeCell="A6" sqref="A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showGridLines="0" showRowColHeaders="0" zoomScale="340" zoomScaleNormal="340" workbookViewId="0">
      <selection activeCell="F3" sqref="F3"/>
    </sheetView>
  </sheetViews>
  <sheetFormatPr baseColWidth="10" defaultRowHeight="14.25"/>
  <cols>
    <col min="1" max="1" width="2.375" customWidth="1"/>
    <col min="2" max="2" width="2" bestFit="1" customWidth="1"/>
    <col min="3" max="3" width="10.25" bestFit="1" customWidth="1"/>
    <col min="4" max="4" width="9.125" customWidth="1"/>
    <col min="5" max="5" width="2" bestFit="1" customWidth="1"/>
    <col min="6" max="6" width="11.75" bestFit="1" customWidth="1"/>
  </cols>
  <sheetData>
    <row r="1" spans="1:6">
      <c r="A1" t="s">
        <v>37</v>
      </c>
    </row>
    <row r="2" spans="1:6" ht="14.25" customHeight="1"/>
    <row r="3" spans="1:6">
      <c r="B3" s="46"/>
      <c r="C3" s="47">
        <f ca="1">INT(RAND()*587923)</f>
        <v>291844</v>
      </c>
      <c r="D3" s="46"/>
      <c r="E3" s="46"/>
      <c r="F3" s="47">
        <f ca="1">INT(RAND()*6872923)</f>
        <v>3086746</v>
      </c>
    </row>
    <row r="4" spans="1:6" ht="15" thickBot="1">
      <c r="B4" s="48" t="s">
        <v>38</v>
      </c>
      <c r="C4" s="49">
        <f ca="1">RANDBETWEEN(2,9)</f>
        <v>9</v>
      </c>
      <c r="D4" s="46"/>
      <c r="E4" s="48" t="s">
        <v>38</v>
      </c>
      <c r="F4" s="49">
        <f ca="1">RANDBETWEEN(11,99)</f>
        <v>98</v>
      </c>
    </row>
    <row r="6" spans="1:6" ht="15" thickBot="1">
      <c r="E6" s="16" t="s">
        <v>36</v>
      </c>
      <c r="F6" s="16"/>
    </row>
  </sheetData>
  <sheetProtection sheet="1" objects="1" scenarios="1" selectLockedCells="1" selectUnlockedCells="1"/>
  <customSheetViews>
    <customSheetView guid="{3D93F6A8-B85F-4960-BE2B-AFDC238C111B}" scale="340" showGridLines="0" showRowCol="0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showRowColHeaders="0" zoomScale="340" zoomScaleNormal="340" workbookViewId="0">
      <selection activeCell="D3" sqref="D3"/>
    </sheetView>
  </sheetViews>
  <sheetFormatPr baseColWidth="10" defaultRowHeight="14.25"/>
  <cols>
    <col min="1" max="1" width="10.25" bestFit="1" customWidth="1"/>
    <col min="2" max="2" width="6.75" customWidth="1"/>
    <col min="3" max="3" width="2.625" customWidth="1"/>
    <col min="4" max="4" width="11.75" bestFit="1" customWidth="1"/>
  </cols>
  <sheetData>
    <row r="1" spans="1:5">
      <c r="A1" t="s">
        <v>37</v>
      </c>
    </row>
    <row r="2" spans="1:5" ht="6" customHeight="1"/>
    <row r="3" spans="1:5">
      <c r="A3" s="50">
        <f ca="1">INT(RAND()*48723)</f>
        <v>38175</v>
      </c>
      <c r="B3" s="51">
        <f ca="1">RANDBETWEEN(2,9)</f>
        <v>2</v>
      </c>
      <c r="C3" s="52"/>
      <c r="D3" s="50">
        <f ca="1">INT(RAND()*1847923)</f>
        <v>541137</v>
      </c>
      <c r="E3" s="51">
        <f ca="1">RANDBETWEEN(11,29)</f>
        <v>29</v>
      </c>
    </row>
    <row r="4" spans="1:5">
      <c r="B4" s="17"/>
      <c r="E4" s="17"/>
    </row>
    <row r="5" spans="1:5">
      <c r="B5" s="17"/>
      <c r="E5" s="17"/>
    </row>
    <row r="6" spans="1:5">
      <c r="B6" s="17"/>
      <c r="E6" s="17"/>
    </row>
    <row r="7" spans="1:5">
      <c r="B7" s="17"/>
      <c r="E7" s="17"/>
    </row>
  </sheetData>
  <sheetProtection sheet="1" objects="1" scenarios="1" selectLockedCells="1" selectUnlockedCells="1"/>
  <customSheetViews>
    <customSheetView guid="{3D93F6A8-B85F-4960-BE2B-AFDC238C111B}" scale="340" showGridLines="0" showRowCol="0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showGridLines="0" showRowColHeaders="0" zoomScale="320" zoomScaleNormal="320" workbookViewId="0"/>
  </sheetViews>
  <sheetFormatPr baseColWidth="10" defaultRowHeight="15"/>
  <cols>
    <col min="1" max="1" width="8.375" style="5" bestFit="1" customWidth="1"/>
    <col min="2" max="2" width="1.875" style="5" customWidth="1"/>
    <col min="3" max="3" width="5" style="5" customWidth="1"/>
    <col min="4" max="4" width="1.875" style="6" customWidth="1"/>
    <col min="5" max="5" width="7.625" style="6" customWidth="1"/>
    <col min="6" max="6" width="2" style="6" bestFit="1" customWidth="1"/>
    <col min="7" max="7" width="5.875" style="6" customWidth="1"/>
    <col min="8" max="8" width="2" style="6" bestFit="1" customWidth="1"/>
    <col min="9" max="9" width="1.75" style="6" customWidth="1"/>
    <col min="10" max="16384" width="11" style="6"/>
  </cols>
  <sheetData>
    <row r="1" spans="1:8">
      <c r="A1" s="22">
        <f ca="1">RAND()*3481</f>
        <v>1865.5427825622614</v>
      </c>
      <c r="B1" s="19" t="s">
        <v>0</v>
      </c>
      <c r="C1" s="19">
        <v>10</v>
      </c>
      <c r="D1" s="20" t="s">
        <v>1</v>
      </c>
      <c r="E1" s="23">
        <f ca="1">A1</f>
        <v>1865.5427825622614</v>
      </c>
      <c r="F1" s="19" t="s">
        <v>10</v>
      </c>
      <c r="G1" s="19">
        <v>0.1</v>
      </c>
      <c r="H1" s="20" t="s">
        <v>1</v>
      </c>
    </row>
    <row r="2" spans="1:8">
      <c r="A2" s="24">
        <f t="shared" ref="A2:A3" ca="1" si="0">RAND()*3481</f>
        <v>816.91401040982896</v>
      </c>
      <c r="B2" s="19" t="s">
        <v>0</v>
      </c>
      <c r="C2" s="19">
        <v>100</v>
      </c>
      <c r="D2" s="20" t="s">
        <v>1</v>
      </c>
      <c r="E2" s="23">
        <f t="shared" ref="E2:E3" ca="1" si="1">A2</f>
        <v>816.91401040982896</v>
      </c>
      <c r="F2" s="19" t="s">
        <v>10</v>
      </c>
      <c r="G2" s="19">
        <v>0.01</v>
      </c>
      <c r="H2" s="20" t="s">
        <v>1</v>
      </c>
    </row>
    <row r="3" spans="1:8">
      <c r="A3" s="25">
        <f t="shared" ca="1" si="0"/>
        <v>1652.5009351554277</v>
      </c>
      <c r="B3" s="19" t="s">
        <v>0</v>
      </c>
      <c r="C3" s="19">
        <v>1000</v>
      </c>
      <c r="D3" s="20" t="s">
        <v>1</v>
      </c>
      <c r="E3" s="23">
        <f t="shared" ca="1" si="1"/>
        <v>1652.5009351554277</v>
      </c>
      <c r="F3" s="19" t="s">
        <v>10</v>
      </c>
      <c r="G3" s="19">
        <v>1E-3</v>
      </c>
      <c r="H3" s="20" t="s">
        <v>1</v>
      </c>
    </row>
    <row r="4" spans="1:8">
      <c r="A4" s="25">
        <f ca="1">RAND()*381</f>
        <v>77.581227050222367</v>
      </c>
      <c r="B4" s="19" t="s">
        <v>10</v>
      </c>
      <c r="C4" s="19">
        <v>10</v>
      </c>
      <c r="D4" s="20" t="s">
        <v>1</v>
      </c>
      <c r="E4" s="20"/>
      <c r="F4" s="22"/>
      <c r="G4" s="19"/>
      <c r="H4" s="19"/>
    </row>
    <row r="5" spans="1:8">
      <c r="A5" s="22">
        <f t="shared" ref="A5:A6" ca="1" si="2">RAND()*381</f>
        <v>67.581035595667004</v>
      </c>
      <c r="B5" s="19" t="s">
        <v>10</v>
      </c>
      <c r="C5" s="19">
        <v>100</v>
      </c>
      <c r="D5" s="20" t="s">
        <v>1</v>
      </c>
      <c r="E5" s="20"/>
      <c r="F5" s="25"/>
      <c r="G5" s="19"/>
      <c r="H5" s="19"/>
    </row>
    <row r="6" spans="1:8">
      <c r="A6" s="24">
        <f t="shared" ca="1" si="2"/>
        <v>286.10939379808133</v>
      </c>
      <c r="B6" s="19" t="s">
        <v>10</v>
      </c>
      <c r="C6" s="19">
        <v>1000</v>
      </c>
      <c r="D6" s="20" t="s">
        <v>1</v>
      </c>
      <c r="E6" s="20"/>
      <c r="F6" s="26"/>
      <c r="G6" s="19"/>
      <c r="H6" s="19"/>
    </row>
  </sheetData>
  <sheetProtection sheet="1" objects="1" scenarios="1" selectLockedCells="1" selectUnlockedCells="1"/>
  <customSheetViews>
    <customSheetView guid="{3D93F6A8-B85F-4960-BE2B-AFDC238C111B}" scale="320" showGridLines="0" showRowCol="0">
      <selection activeCell="C3" sqref="C3"/>
      <pageMargins left="0" right="0" top="0.39370078740157477" bottom="0.39370078740157477" header="0" footer="0"/>
      <pageSetup paperSize="9" orientation="portrait" verticalDpi="0" r:id="rId1"/>
      <headerFooter>
        <oddHeader>&amp;C&amp;A</oddHeader>
        <oddFooter>&amp;CPage &amp;P</oddFooter>
      </headerFooter>
    </customSheetView>
  </customSheetViews>
  <pageMargins left="0" right="0" top="0.39370078740157477" bottom="0.39370078740157477" header="0" footer="0"/>
  <pageSetup paperSize="9" orientation="portrait" verticalDpi="0" r:id="rId2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showGridLines="0" showRowColHeaders="0" zoomScale="400" zoomScaleNormal="400" workbookViewId="0"/>
  </sheetViews>
  <sheetFormatPr baseColWidth="10" defaultRowHeight="15"/>
  <cols>
    <col min="1" max="1" width="4.875" style="2" bestFit="1" customWidth="1"/>
    <col min="2" max="2" width="1.875" style="2" customWidth="1"/>
    <col min="3" max="3" width="2.625" style="2" bestFit="1" customWidth="1"/>
    <col min="4" max="4" width="1.875" style="3" customWidth="1"/>
    <col min="5" max="5" width="3.5" style="3" bestFit="1" customWidth="1"/>
    <col min="6" max="6" width="1.75" style="3" bestFit="1" customWidth="1"/>
    <col min="7" max="7" width="3.5" style="3" bestFit="1" customWidth="1"/>
    <col min="8" max="8" width="1.75" style="3" bestFit="1" customWidth="1"/>
    <col min="9" max="9" width="1.75" style="3" customWidth="1"/>
    <col min="10" max="12" width="1.75" style="3" bestFit="1" customWidth="1"/>
    <col min="13" max="16384" width="11" style="3"/>
  </cols>
  <sheetData>
    <row r="1" spans="1:12">
      <c r="A1" s="27">
        <f ca="1">INT(RAND()*381)</f>
        <v>273</v>
      </c>
      <c r="B1" s="27" t="s">
        <v>10</v>
      </c>
      <c r="C1" s="27">
        <v>5</v>
      </c>
      <c r="D1" s="28" t="s">
        <v>1</v>
      </c>
      <c r="E1" s="28">
        <f ca="1">A1</f>
        <v>273</v>
      </c>
      <c r="F1" s="27" t="s">
        <v>10</v>
      </c>
      <c r="G1" s="27">
        <v>10</v>
      </c>
      <c r="H1" s="19" t="s">
        <v>0</v>
      </c>
      <c r="I1" s="28">
        <v>2</v>
      </c>
      <c r="J1" s="28" t="s">
        <v>1</v>
      </c>
      <c r="K1" s="28"/>
      <c r="L1" s="28"/>
    </row>
    <row r="2" spans="1:12">
      <c r="A2" s="27">
        <f ca="1">INT(RAND()*348)</f>
        <v>11</v>
      </c>
      <c r="B2" s="27" t="s">
        <v>10</v>
      </c>
      <c r="C2" s="27">
        <v>25</v>
      </c>
      <c r="D2" s="28" t="s">
        <v>1</v>
      </c>
      <c r="E2" s="28">
        <f ca="1">A2</f>
        <v>11</v>
      </c>
      <c r="F2" s="27" t="s">
        <v>10</v>
      </c>
      <c r="G2" s="27">
        <v>100</v>
      </c>
      <c r="H2" s="19" t="s">
        <v>0</v>
      </c>
      <c r="I2" s="28">
        <v>2</v>
      </c>
      <c r="J2" s="19" t="s">
        <v>0</v>
      </c>
      <c r="K2" s="28">
        <v>2</v>
      </c>
      <c r="L2" s="28" t="s">
        <v>1</v>
      </c>
    </row>
    <row r="3" spans="1:12">
      <c r="A3" s="27">
        <f ca="1">INT(RAND()*481)</f>
        <v>294</v>
      </c>
      <c r="B3" s="27" t="s">
        <v>10</v>
      </c>
      <c r="C3" s="27">
        <v>50</v>
      </c>
      <c r="D3" s="28" t="s">
        <v>1</v>
      </c>
      <c r="E3" s="28">
        <f ca="1">A3</f>
        <v>294</v>
      </c>
      <c r="F3" s="27" t="s">
        <v>10</v>
      </c>
      <c r="G3" s="27">
        <v>100</v>
      </c>
      <c r="H3" s="19" t="s">
        <v>0</v>
      </c>
      <c r="I3" s="28">
        <v>2</v>
      </c>
      <c r="J3" s="28" t="s">
        <v>1</v>
      </c>
      <c r="K3" s="28"/>
      <c r="L3" s="28"/>
    </row>
  </sheetData>
  <sheetProtection sheet="1" objects="1" scenarios="1" selectLockedCells="1" selectUnlockedCells="1"/>
  <customSheetViews>
    <customSheetView guid="{3D93F6A8-B85F-4960-BE2B-AFDC238C111B}" scale="400" showGridLines="0" showRowCol="0">
      <selection activeCell="A4" sqref="A4"/>
      <pageMargins left="0" right="0" top="0.39370078740157477" bottom="0.39370078740157477" header="0" footer="0"/>
      <pageSetup paperSize="9" orientation="portrait" verticalDpi="0" r:id="rId1"/>
      <headerFooter>
        <oddHeader>&amp;C&amp;A</oddHeader>
        <oddFooter>&amp;CPage &amp;P</oddFooter>
      </headerFooter>
    </customSheetView>
  </customSheetViews>
  <pageMargins left="0" right="0" top="0.39370078740157477" bottom="0.39370078740157477" header="0" footer="0"/>
  <pageSetup paperSize="9" orientation="portrait" verticalDpi="0" r:id="rId2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showGridLines="0" showRowColHeaders="0" zoomScale="400" zoomScaleNormal="400" workbookViewId="0"/>
  </sheetViews>
  <sheetFormatPr baseColWidth="10" defaultRowHeight="15"/>
  <cols>
    <col min="1" max="1" width="2.875" style="8" customWidth="1"/>
    <col min="2" max="2" width="1.875" style="8" customWidth="1"/>
    <col min="3" max="3" width="1.875" style="8" bestFit="1" customWidth="1"/>
    <col min="4" max="4" width="1.875" style="8" customWidth="1"/>
    <col min="5" max="5" width="3" style="8" customWidth="1"/>
    <col min="6" max="16384" width="11" style="8"/>
  </cols>
  <sheetData>
    <row r="1" spans="1:5">
      <c r="A1" s="29">
        <f ca="1">RANDBETWEEN(2,10)</f>
        <v>7</v>
      </c>
      <c r="B1" s="29" t="s">
        <v>10</v>
      </c>
      <c r="C1" s="29" t="s">
        <v>2</v>
      </c>
      <c r="D1" s="29" t="s">
        <v>1</v>
      </c>
      <c r="E1" s="29">
        <f ca="1">A1*RANDBETWEEN(2,10)</f>
        <v>49</v>
      </c>
    </row>
    <row r="2" spans="1:5">
      <c r="A2" s="29">
        <f t="shared" ref="A2:A5" ca="1" si="0">RANDBETWEEN(2,10)</f>
        <v>4</v>
      </c>
      <c r="B2" s="29" t="s">
        <v>10</v>
      </c>
      <c r="C2" s="29" t="s">
        <v>2</v>
      </c>
      <c r="D2" s="29" t="s">
        <v>1</v>
      </c>
      <c r="E2" s="29">
        <f t="shared" ref="E2:E5" ca="1" si="1">A2*RANDBETWEEN(2,10)</f>
        <v>32</v>
      </c>
    </row>
    <row r="3" spans="1:5">
      <c r="A3" s="29">
        <f t="shared" ca="1" si="0"/>
        <v>8</v>
      </c>
      <c r="B3" s="29" t="s">
        <v>10</v>
      </c>
      <c r="C3" s="29" t="s">
        <v>2</v>
      </c>
      <c r="D3" s="29" t="s">
        <v>1</v>
      </c>
      <c r="E3" s="29">
        <f t="shared" ca="1" si="1"/>
        <v>40</v>
      </c>
    </row>
    <row r="4" spans="1:5">
      <c r="A4" s="29">
        <f t="shared" ca="1" si="0"/>
        <v>8</v>
      </c>
      <c r="B4" s="29" t="s">
        <v>10</v>
      </c>
      <c r="C4" s="29" t="s">
        <v>2</v>
      </c>
      <c r="D4" s="29" t="s">
        <v>1</v>
      </c>
      <c r="E4" s="29">
        <f t="shared" ca="1" si="1"/>
        <v>72</v>
      </c>
    </row>
    <row r="5" spans="1:5">
      <c r="A5" s="29">
        <f t="shared" ca="1" si="0"/>
        <v>6</v>
      </c>
      <c r="B5" s="29" t="s">
        <v>10</v>
      </c>
      <c r="C5" s="29" t="s">
        <v>2</v>
      </c>
      <c r="D5" s="29" t="s">
        <v>1</v>
      </c>
      <c r="E5" s="29">
        <f t="shared" ca="1" si="1"/>
        <v>24</v>
      </c>
    </row>
  </sheetData>
  <sheetProtection sheet="1" objects="1" scenarios="1" selectLockedCells="1" selectUnlockedCells="1"/>
  <customSheetViews>
    <customSheetView guid="{3D93F6A8-B85F-4960-BE2B-AFDC238C111B}" scale="400" showGridLines="0" showRowCol="0">
      <selection activeCell="E3" sqref="E3"/>
      <pageMargins left="0" right="0" top="0.39370078740157477" bottom="0.39370078740157477" header="0" footer="0"/>
      <pageSetup paperSize="9" orientation="portrait" verticalDpi="0" r:id="rId1"/>
      <headerFooter>
        <oddHeader>&amp;C&amp;A</oddHeader>
        <oddFooter>&amp;CPage &amp;P</oddFooter>
      </headerFooter>
    </customSheetView>
  </customSheetViews>
  <pageMargins left="0" right="0" top="0.39370078740157477" bottom="0.39370078740157477" header="0" footer="0"/>
  <pageSetup paperSize="9" orientation="portrait" verticalDpi="0" r:id="rId2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showRowColHeaders="0" zoomScale="360" zoomScaleNormal="360" workbookViewId="0"/>
  </sheetViews>
  <sheetFormatPr baseColWidth="10" defaultRowHeight="15"/>
  <cols>
    <col min="1" max="1" width="2.375" style="9" customWidth="1"/>
    <col min="2" max="2" width="6.625" style="9" customWidth="1"/>
    <col min="3" max="3" width="1.5" style="9" bestFit="1" customWidth="1"/>
    <col min="4" max="4" width="9.375" style="11" customWidth="1"/>
    <col min="5" max="5" width="1.5" style="9" bestFit="1" customWidth="1"/>
    <col min="6" max="6" width="6.25" style="9" customWidth="1"/>
    <col min="7" max="16384" width="11" style="9"/>
  </cols>
  <sheetData>
    <row r="1" spans="1:7">
      <c r="A1" s="30" t="s">
        <v>11</v>
      </c>
      <c r="B1" s="30"/>
      <c r="C1" s="30"/>
      <c r="D1" s="31"/>
      <c r="E1" s="30"/>
      <c r="F1" s="30"/>
      <c r="G1" s="30"/>
    </row>
    <row r="2" spans="1:7">
      <c r="A2" s="30"/>
      <c r="B2" s="32"/>
      <c r="C2" s="33" t="s">
        <v>3</v>
      </c>
      <c r="D2" s="34">
        <f ca="1">RANDBETWEEN(1,299)</f>
        <v>28</v>
      </c>
      <c r="E2" s="33" t="s">
        <v>3</v>
      </c>
      <c r="F2" s="32"/>
      <c r="G2" s="30"/>
    </row>
    <row r="3" spans="1:7">
      <c r="A3" s="30"/>
      <c r="B3" s="32"/>
      <c r="C3" s="33" t="s">
        <v>3</v>
      </c>
      <c r="D3" s="34">
        <f ca="1">RANDBETWEEN(500,966)</f>
        <v>567</v>
      </c>
      <c r="E3" s="33" t="s">
        <v>3</v>
      </c>
      <c r="F3" s="32"/>
      <c r="G3" s="30"/>
    </row>
    <row r="4" spans="1:7">
      <c r="A4" s="30"/>
      <c r="B4" s="32"/>
      <c r="C4" s="33" t="s">
        <v>3</v>
      </c>
      <c r="D4" s="34">
        <f ca="1">RANDBETWEEN(967,9823)</f>
        <v>9086</v>
      </c>
      <c r="E4" s="33" t="s">
        <v>3</v>
      </c>
      <c r="F4" s="32"/>
      <c r="G4" s="30"/>
    </row>
    <row r="5" spans="1:7">
      <c r="A5" s="30"/>
      <c r="B5" s="32"/>
      <c r="C5" s="33" t="s">
        <v>3</v>
      </c>
      <c r="D5" s="34">
        <f ca="1">RANDBETWEEN(9867,99823)</f>
        <v>52046</v>
      </c>
      <c r="E5" s="33" t="s">
        <v>3</v>
      </c>
      <c r="F5" s="32"/>
      <c r="G5" s="30"/>
    </row>
    <row r="6" spans="1:7">
      <c r="A6" s="30"/>
      <c r="B6" s="32"/>
      <c r="C6" s="33" t="s">
        <v>3</v>
      </c>
      <c r="D6" s="34">
        <f ca="1">RANDBETWEEN(99367,999823)</f>
        <v>723362</v>
      </c>
      <c r="E6" s="33" t="s">
        <v>3</v>
      </c>
      <c r="F6" s="32"/>
      <c r="G6" s="30"/>
    </row>
  </sheetData>
  <sheetProtection sheet="1" objects="1" scenarios="1" selectLockedCells="1" selectUnlockedCells="1"/>
  <customSheetViews>
    <customSheetView guid="{3D93F6A8-B85F-4960-BE2B-AFDC238C111B}" scale="360" showGridLines="0" showRowCol="0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showGridLines="0" showRowColHeaders="0" topLeftCell="A2" zoomScale="274" zoomScaleNormal="274" workbookViewId="0">
      <selection activeCell="A2" sqref="A2"/>
    </sheetView>
  </sheetViews>
  <sheetFormatPr baseColWidth="10" defaultRowHeight="14.25"/>
  <cols>
    <col min="1" max="1" width="9.75" style="1" bestFit="1" customWidth="1"/>
    <col min="2" max="2" width="2.875" style="1" bestFit="1" customWidth="1"/>
    <col min="3" max="5" width="8.875" style="1" bestFit="1" customWidth="1"/>
    <col min="6" max="6" width="8" style="1" bestFit="1" customWidth="1"/>
    <col min="7" max="7" width="5.5" style="1" customWidth="1"/>
    <col min="8" max="16384" width="11" style="1"/>
  </cols>
  <sheetData>
    <row r="1" spans="1:7" hidden="1">
      <c r="E1" s="12">
        <f ca="1">RANDBETWEEN(1,11)</f>
        <v>6</v>
      </c>
    </row>
    <row r="2" spans="1:7">
      <c r="A2" s="35"/>
      <c r="B2" s="35"/>
      <c r="C2" s="35" t="s">
        <v>6</v>
      </c>
      <c r="D2" s="35" t="s">
        <v>7</v>
      </c>
      <c r="E2" s="35" t="s">
        <v>8</v>
      </c>
      <c r="F2" s="35"/>
      <c r="G2" s="35"/>
    </row>
    <row r="3" spans="1:7" ht="21.75" customHeight="1">
      <c r="A3" s="36" t="s">
        <v>4</v>
      </c>
      <c r="B3" s="37" t="s">
        <v>5</v>
      </c>
      <c r="C3" s="37" t="str">
        <f ca="1">CONCATENATE("+ ",RANDBETWEEN(5,15))</f>
        <v>+ 11</v>
      </c>
      <c r="D3" s="37" t="str">
        <f ca="1">CONCATENATE("- ",RANDBETWEEN(1,11))</f>
        <v>- 9</v>
      </c>
      <c r="E3" s="37" t="str">
        <f ca="1">CONCATENATE("x ",E1)</f>
        <v>x 6</v>
      </c>
      <c r="F3" s="37" t="s">
        <v>30</v>
      </c>
      <c r="G3" s="38">
        <f ca="1">INT(RAND()*26)*E1</f>
        <v>78</v>
      </c>
    </row>
    <row r="4" spans="1:7" ht="21.75" customHeight="1">
      <c r="A4" s="36" t="s">
        <v>4</v>
      </c>
      <c r="B4" s="37">
        <f ca="1">RANDBETWEEN(25,50)</f>
        <v>42</v>
      </c>
      <c r="C4" s="37" t="str">
        <f ca="1">CONCATENATE("- ",RANDBETWEEN(5,15))</f>
        <v>- 13</v>
      </c>
      <c r="D4" s="37" t="str">
        <f ca="1">CONCATENATE("x ",RANDBETWEEN(2,10))</f>
        <v>x 6</v>
      </c>
      <c r="E4" s="37" t="str">
        <f ca="1">CONCATENATE("- ",RANDBETWEEN(2,10))</f>
        <v>- 9</v>
      </c>
      <c r="F4" s="37" t="s">
        <v>30</v>
      </c>
      <c r="G4" s="38" t="s">
        <v>5</v>
      </c>
    </row>
  </sheetData>
  <sheetProtection sheet="1" objects="1" scenarios="1" selectLockedCells="1" selectUnlockedCells="1"/>
  <customSheetViews>
    <customSheetView guid="{3D93F6A8-B85F-4960-BE2B-AFDC238C111B}" scale="274" showGridLines="0" showRowCol="0" hiddenRows="1" topLeftCell="A2">
      <selection activeCell="A6" sqref="A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showRowColHeaders="0" zoomScale="350" zoomScaleNormal="350" workbookViewId="0"/>
  </sheetViews>
  <sheetFormatPr baseColWidth="10" defaultRowHeight="15"/>
  <cols>
    <col min="1" max="1" width="20.625" style="6" bestFit="1" customWidth="1"/>
    <col min="2" max="2" width="9.375" style="10" customWidth="1"/>
    <col min="3" max="3" width="1.875" style="5" customWidth="1"/>
    <col min="4" max="4" width="1.875" style="5" bestFit="1" customWidth="1"/>
    <col min="5" max="5" width="1.875" style="6" customWidth="1"/>
    <col min="6" max="6" width="7.625" style="6" customWidth="1"/>
    <col min="7" max="16384" width="11" style="6"/>
  </cols>
  <sheetData>
    <row r="1" spans="1:5">
      <c r="A1" s="20" t="s">
        <v>24</v>
      </c>
      <c r="B1" s="39">
        <f ca="1">INT(RAND()*34)*2</f>
        <v>6</v>
      </c>
      <c r="C1" s="19" t="s">
        <v>0</v>
      </c>
      <c r="D1" s="19">
        <v>2</v>
      </c>
      <c r="E1" s="20" t="s">
        <v>1</v>
      </c>
    </row>
    <row r="2" spans="1:5">
      <c r="A2" s="20" t="s">
        <v>24</v>
      </c>
      <c r="B2" s="39">
        <f ca="1">INT(RAND()*348)*2</f>
        <v>436</v>
      </c>
      <c r="C2" s="19" t="s">
        <v>0</v>
      </c>
      <c r="D2" s="19">
        <v>2</v>
      </c>
      <c r="E2" s="20" t="s">
        <v>1</v>
      </c>
    </row>
    <row r="3" spans="1:5">
      <c r="A3" s="20" t="s">
        <v>24</v>
      </c>
      <c r="B3" s="39">
        <f ca="1">INT(RAND()*741)*20</f>
        <v>13780</v>
      </c>
      <c r="C3" s="19" t="s">
        <v>0</v>
      </c>
      <c r="D3" s="19">
        <v>2</v>
      </c>
      <c r="E3" s="20" t="s">
        <v>1</v>
      </c>
    </row>
    <row r="4" spans="1:5">
      <c r="A4" s="20" t="s">
        <v>25</v>
      </c>
      <c r="B4" s="39">
        <f ca="1">INT(RAND()*31)</f>
        <v>3</v>
      </c>
      <c r="C4" s="19" t="s">
        <v>10</v>
      </c>
      <c r="D4" s="19">
        <v>2</v>
      </c>
      <c r="E4" s="20" t="s">
        <v>1</v>
      </c>
    </row>
    <row r="5" spans="1:5">
      <c r="A5" s="20" t="s">
        <v>25</v>
      </c>
      <c r="B5" s="39">
        <f ca="1">INT(RAND()*348)</f>
        <v>99</v>
      </c>
      <c r="C5" s="19" t="s">
        <v>10</v>
      </c>
      <c r="D5" s="19">
        <v>2</v>
      </c>
      <c r="E5" s="20" t="s">
        <v>1</v>
      </c>
    </row>
    <row r="6" spans="1:5">
      <c r="A6" s="20" t="s">
        <v>25</v>
      </c>
      <c r="B6" s="39">
        <f ca="1">INT(RAND()*485)</f>
        <v>84</v>
      </c>
      <c r="C6" s="19" t="s">
        <v>10</v>
      </c>
      <c r="D6" s="19">
        <v>2</v>
      </c>
      <c r="E6" s="20" t="s">
        <v>1</v>
      </c>
    </row>
  </sheetData>
  <sheetProtection sheet="1" objects="1" scenarios="1" selectLockedCells="1" selectUnlockedCells="1"/>
  <customSheetViews>
    <customSheetView guid="{3D93F6A8-B85F-4960-BE2B-AFDC238C111B}" scale="350" showGridLines="0" showRowCol="0">
      <selection activeCell="A7" sqref="A7"/>
      <pageMargins left="0" right="0" top="0.39370078740157477" bottom="0.39370078740157477" header="0" footer="0"/>
      <pageSetup paperSize="9" orientation="portrait" verticalDpi="0" r:id="rId1"/>
      <headerFooter>
        <oddHeader>&amp;C&amp;A</oddHeader>
        <oddFooter>&amp;CPage &amp;P</oddFooter>
      </headerFooter>
    </customSheetView>
  </customSheetViews>
  <pageMargins left="0" right="0" top="0.39370078740157477" bottom="0.39370078740157477" header="0" footer="0"/>
  <pageSetup paperSize="9" orientation="portrait" verticalDpi="0" r:id="rId2"/>
  <headerFooter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showRowColHeaders="0" zoomScale="350" zoomScaleNormal="350" workbookViewId="0"/>
  </sheetViews>
  <sheetFormatPr baseColWidth="10" defaultRowHeight="15"/>
  <cols>
    <col min="1" max="1" width="16.5" style="6" customWidth="1"/>
    <col min="2" max="2" width="9.375" style="10" customWidth="1"/>
    <col min="3" max="3" width="1.875" style="5" customWidth="1"/>
    <col min="4" max="4" width="1.875" style="5" bestFit="1" customWidth="1"/>
    <col min="5" max="5" width="1.875" style="6" customWidth="1"/>
    <col min="6" max="6" width="7.625" style="6" customWidth="1"/>
    <col min="7" max="16384" width="11" style="6"/>
  </cols>
  <sheetData>
    <row r="1" spans="1:5">
      <c r="A1" s="20" t="s">
        <v>26</v>
      </c>
      <c r="B1" s="39">
        <f ca="1">INT(RAND()*34)*3</f>
        <v>18</v>
      </c>
      <c r="C1" s="19" t="s">
        <v>0</v>
      </c>
      <c r="D1" s="19">
        <v>3</v>
      </c>
      <c r="E1" s="20" t="s">
        <v>1</v>
      </c>
    </row>
    <row r="2" spans="1:5">
      <c r="A2" s="20" t="s">
        <v>26</v>
      </c>
      <c r="B2" s="39">
        <f ca="1">INT(RAND()*348)*3</f>
        <v>1041</v>
      </c>
      <c r="C2" s="19" t="s">
        <v>0</v>
      </c>
      <c r="D2" s="19">
        <v>3</v>
      </c>
      <c r="E2" s="20" t="s">
        <v>1</v>
      </c>
    </row>
    <row r="3" spans="1:5">
      <c r="A3" s="20" t="s">
        <v>26</v>
      </c>
      <c r="B3" s="39">
        <f ca="1">INT(RAND()*741)*3</f>
        <v>1482</v>
      </c>
      <c r="C3" s="19" t="s">
        <v>0</v>
      </c>
      <c r="D3" s="19">
        <v>3</v>
      </c>
      <c r="E3" s="20" t="s">
        <v>1</v>
      </c>
    </row>
    <row r="4" spans="1:5">
      <c r="A4" s="20" t="s">
        <v>27</v>
      </c>
      <c r="B4" s="39">
        <f ca="1">INT(RAND()*31)</f>
        <v>7</v>
      </c>
      <c r="C4" s="19" t="s">
        <v>10</v>
      </c>
      <c r="D4" s="19">
        <v>3</v>
      </c>
      <c r="E4" s="20" t="s">
        <v>1</v>
      </c>
    </row>
    <row r="5" spans="1:5">
      <c r="A5" s="20" t="s">
        <v>27</v>
      </c>
      <c r="B5" s="39">
        <f ca="1">INT(RAND()*348)</f>
        <v>346</v>
      </c>
      <c r="C5" s="19" t="s">
        <v>10</v>
      </c>
      <c r="D5" s="19">
        <v>3</v>
      </c>
      <c r="E5" s="20" t="s">
        <v>1</v>
      </c>
    </row>
    <row r="6" spans="1:5">
      <c r="A6" s="20" t="s">
        <v>27</v>
      </c>
      <c r="B6" s="39">
        <f ca="1">INT(RAND()*485)</f>
        <v>323</v>
      </c>
      <c r="C6" s="19" t="s">
        <v>10</v>
      </c>
      <c r="D6" s="19">
        <v>3</v>
      </c>
      <c r="E6" s="20" t="s">
        <v>1</v>
      </c>
    </row>
  </sheetData>
  <sheetProtection sheet="1" objects="1" scenarios="1" selectLockedCells="1" selectUnlockedCells="1"/>
  <customSheetViews>
    <customSheetView guid="{3D93F6A8-B85F-4960-BE2B-AFDC238C111B}" scale="350" showGridLines="0" showRowCol="0">
      <selection activeCell="A7" sqref="A7"/>
      <pageMargins left="0" right="0" top="0.39370078740157477" bottom="0.39370078740157477" header="0" footer="0"/>
      <pageSetup paperSize="9" orientation="portrait" verticalDpi="0" r:id="rId1"/>
      <headerFooter>
        <oddHeader>&amp;C&amp;A</oddHeader>
        <oddFooter>&amp;CPage &amp;P</oddFooter>
      </headerFooter>
    </customSheetView>
  </customSheetViews>
  <pageMargins left="0" right="0" top="0.39370078740157477" bottom="0.39370078740157477" header="0" footer="0"/>
  <pageSetup paperSize="9" orientation="portrait" verticalDpi="0" r:id="rId2"/>
  <headerFooter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showRowColHeaders="0" zoomScale="350" zoomScaleNormal="350" workbookViewId="0"/>
  </sheetViews>
  <sheetFormatPr baseColWidth="10" defaultRowHeight="15"/>
  <cols>
    <col min="1" max="1" width="19.875" style="6" customWidth="1"/>
    <col min="2" max="2" width="9.375" style="10" customWidth="1"/>
    <col min="3" max="3" width="1.875" style="5" customWidth="1"/>
    <col min="4" max="4" width="1.875" style="5" bestFit="1" customWidth="1"/>
    <col min="5" max="5" width="1.875" style="6" customWidth="1"/>
    <col min="6" max="6" width="7.625" style="6" customWidth="1"/>
    <col min="7" max="16384" width="11" style="6"/>
  </cols>
  <sheetData>
    <row r="1" spans="1:5">
      <c r="A1" s="20" t="s">
        <v>28</v>
      </c>
      <c r="B1" s="39">
        <f ca="1">INT(RAND()*34)*4</f>
        <v>56</v>
      </c>
      <c r="C1" s="19" t="s">
        <v>0</v>
      </c>
      <c r="D1" s="19">
        <v>4</v>
      </c>
      <c r="E1" s="20" t="s">
        <v>1</v>
      </c>
    </row>
    <row r="2" spans="1:5">
      <c r="A2" s="20" t="s">
        <v>28</v>
      </c>
      <c r="B2" s="39">
        <f ca="1">INT(RAND()*348)*4</f>
        <v>960</v>
      </c>
      <c r="C2" s="19" t="s">
        <v>0</v>
      </c>
      <c r="D2" s="19">
        <v>4</v>
      </c>
      <c r="E2" s="20" t="s">
        <v>1</v>
      </c>
    </row>
    <row r="3" spans="1:5">
      <c r="A3" s="20" t="s">
        <v>28</v>
      </c>
      <c r="B3" s="39">
        <f ca="1">INT(RAND()*741)*4</f>
        <v>1820</v>
      </c>
      <c r="C3" s="19" t="s">
        <v>0</v>
      </c>
      <c r="D3" s="19">
        <v>4</v>
      </c>
      <c r="E3" s="20" t="s">
        <v>1</v>
      </c>
    </row>
    <row r="4" spans="1:5">
      <c r="A4" s="20" t="s">
        <v>29</v>
      </c>
      <c r="B4" s="39">
        <f ca="1">INT(RAND()*31)</f>
        <v>25</v>
      </c>
      <c r="C4" s="19" t="s">
        <v>10</v>
      </c>
      <c r="D4" s="19">
        <v>4</v>
      </c>
      <c r="E4" s="20" t="s">
        <v>1</v>
      </c>
    </row>
    <row r="5" spans="1:5">
      <c r="A5" s="20" t="s">
        <v>29</v>
      </c>
      <c r="B5" s="39">
        <f ca="1">INT(RAND()*348)</f>
        <v>304</v>
      </c>
      <c r="C5" s="19" t="s">
        <v>10</v>
      </c>
      <c r="D5" s="19">
        <v>4</v>
      </c>
      <c r="E5" s="20" t="s">
        <v>1</v>
      </c>
    </row>
    <row r="6" spans="1:5">
      <c r="A6" s="20" t="s">
        <v>29</v>
      </c>
      <c r="B6" s="39">
        <f ca="1">INT(RAND()*485)</f>
        <v>91</v>
      </c>
      <c r="C6" s="19" t="s">
        <v>10</v>
      </c>
      <c r="D6" s="19">
        <v>4</v>
      </c>
      <c r="E6" s="20" t="s">
        <v>1</v>
      </c>
    </row>
  </sheetData>
  <sheetProtection sheet="1" objects="1" scenarios="1" selectLockedCells="1" selectUnlockedCells="1"/>
  <customSheetViews>
    <customSheetView guid="{3D93F6A8-B85F-4960-BE2B-AFDC238C111B}" scale="350" showGridLines="0" showRowCol="0">
      <selection activeCell="A7" sqref="A7"/>
      <pageMargins left="0" right="0" top="0.39370078740157477" bottom="0.39370078740157477" header="0" footer="0"/>
      <pageSetup paperSize="9" orientation="portrait" verticalDpi="0" r:id="rId1"/>
      <headerFooter>
        <oddHeader>&amp;C&amp;A</oddHeader>
        <oddFooter>&amp;CPage &amp;P</oddFooter>
      </headerFooter>
    </customSheetView>
  </customSheetViews>
  <pageMargins left="0" right="0" top="0.39370078740157477" bottom="0.39370078740157477" header="0" footer="0"/>
  <pageSetup paperSize="9" orientation="portrait" verticalDpi="0" r:id="rId2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N mcd</vt:lpstr>
      <vt:lpstr>D mcd</vt:lpstr>
      <vt:lpstr>x5 x25 x50</vt:lpstr>
      <vt:lpstr>x à trous</vt:lpstr>
      <vt:lpstr>Précédent Suivant</vt:lpstr>
      <vt:lpstr>Je pense à...</vt:lpstr>
      <vt:lpstr>x2 div2</vt:lpstr>
      <vt:lpstr>x3 div3</vt:lpstr>
      <vt:lpstr>x4 div4</vt:lpstr>
      <vt:lpstr>décomposition</vt:lpstr>
      <vt:lpstr>divisibilité</vt:lpstr>
      <vt:lpstr>Furet mcd</vt:lpstr>
      <vt:lpstr>Furet N</vt:lpstr>
      <vt:lpstr>addition</vt:lpstr>
      <vt:lpstr>soustraction</vt:lpstr>
      <vt:lpstr>multiplication</vt:lpstr>
      <vt:lpstr>Division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2019-05-10T09:28:50Z</dcterms:created>
  <dcterms:modified xsi:type="dcterms:W3CDTF">2019-09-22T10:44:36Z</dcterms:modified>
</cp:coreProperties>
</file>