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5" windowHeight="9150"/>
  </bookViews>
  <sheets>
    <sheet name="fournitures scolaires" sheetId="4" r:id="rId1"/>
  </sheets>
  <calcPr calcId="124519"/>
</workbook>
</file>

<file path=xl/calcChain.xml><?xml version="1.0" encoding="utf-8"?>
<calcChain xmlns="http://schemas.openxmlformats.org/spreadsheetml/2006/main">
  <c r="C9" i="4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8"/>
  <c r="C7"/>
  <c r="C5"/>
  <c r="J63"/>
  <c r="D63"/>
  <c r="H63"/>
  <c r="H7"/>
  <c r="I63"/>
  <c r="E63"/>
  <c r="F63"/>
  <c r="G63"/>
  <c r="F7"/>
  <c r="E7"/>
  <c r="D7"/>
  <c r="J7"/>
  <c r="I7"/>
  <c r="G7"/>
  <c r="D65" l="1"/>
  <c r="H65"/>
  <c r="G65"/>
  <c r="J65"/>
  <c r="F65"/>
  <c r="E65"/>
  <c r="I65"/>
  <c r="C63"/>
  <c r="C65" s="1"/>
</calcChain>
</file>

<file path=xl/sharedStrings.xml><?xml version="1.0" encoding="utf-8"?>
<sst xmlns="http://schemas.openxmlformats.org/spreadsheetml/2006/main" count="31" uniqueCount="25">
  <si>
    <t>CLASSE 1</t>
  </si>
  <si>
    <t>CLASSE 2</t>
  </si>
  <si>
    <t>CLASSE 3</t>
  </si>
  <si>
    <t>CLASSE 4</t>
  </si>
  <si>
    <t>CLASSE 5</t>
  </si>
  <si>
    <t>CLASSE 7</t>
  </si>
  <si>
    <t>date</t>
  </si>
  <si>
    <t>total dépenses</t>
  </si>
  <si>
    <t>solde</t>
  </si>
  <si>
    <t>somme départ</t>
  </si>
  <si>
    <t>TOTAL</t>
  </si>
  <si>
    <t>BUDGET UNITAIRE</t>
  </si>
  <si>
    <t xml:space="preserve">      EFFECTIFS</t>
  </si>
  <si>
    <t xml:space="preserve">                                                FOURNITURES SCOLAIRES</t>
  </si>
  <si>
    <t>somme départ totale</t>
  </si>
  <si>
    <t>CLASSE 8</t>
  </si>
  <si>
    <t>Josette</t>
  </si>
  <si>
    <t>Josiane</t>
  </si>
  <si>
    <t>Joseph</t>
  </si>
  <si>
    <t>Jo la frite</t>
  </si>
  <si>
    <t>Jean</t>
  </si>
  <si>
    <t>Jeanne</t>
  </si>
  <si>
    <t>Joëlle</t>
  </si>
  <si>
    <t>2015/2016</t>
  </si>
  <si>
    <t>Pichon</t>
  </si>
</sst>
</file>

<file path=xl/styles.xml><?xml version="1.0" encoding="utf-8"?>
<styleSheet xmlns="http://schemas.openxmlformats.org/spreadsheetml/2006/main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\-mmm\-yy"/>
    <numFmt numFmtId="165" formatCode="#,##0.00\ &quot;€&quot;"/>
    <numFmt numFmtId="169" formatCode="_-* #,##0.00\ [$€-40C]_-;\-* #,##0.00\ [$€-40C]_-;_-* &quot;-&quot;??\ [$€-40C]_-;_-@_-"/>
  </numFmts>
  <fonts count="22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53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52"/>
      <name val="Arial"/>
      <family val="2"/>
    </font>
    <font>
      <sz val="10"/>
      <color indexed="12"/>
      <name val="Arial"/>
      <family val="2"/>
    </font>
    <font>
      <sz val="10"/>
      <color indexed="63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i/>
      <sz val="10"/>
      <color indexed="20"/>
      <name val="Arial"/>
      <family val="2"/>
    </font>
    <font>
      <i/>
      <sz val="10"/>
      <color indexed="17"/>
      <name val="Arial"/>
      <family val="2"/>
    </font>
    <font>
      <i/>
      <sz val="10"/>
      <color indexed="52"/>
      <name val="Arial"/>
      <family val="2"/>
    </font>
    <font>
      <i/>
      <sz val="10"/>
      <color indexed="63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3" fillId="0" borderId="6" xfId="1" applyFont="1" applyBorder="1"/>
    <xf numFmtId="44" fontId="4" fillId="0" borderId="6" xfId="1" applyFont="1" applyBorder="1"/>
    <xf numFmtId="44" fontId="4" fillId="0" borderId="7" xfId="1" applyFont="1" applyBorder="1"/>
    <xf numFmtId="44" fontId="6" fillId="0" borderId="6" xfId="1" applyFont="1" applyBorder="1"/>
    <xf numFmtId="44" fontId="6" fillId="0" borderId="7" xfId="1" applyFont="1" applyBorder="1"/>
    <xf numFmtId="44" fontId="7" fillId="0" borderId="6" xfId="1" applyFont="1" applyBorder="1"/>
    <xf numFmtId="44" fontId="7" fillId="0" borderId="8" xfId="1" applyFont="1" applyBorder="1"/>
    <xf numFmtId="44" fontId="8" fillId="0" borderId="12" xfId="1" applyFont="1" applyBorder="1" applyAlignment="1">
      <alignment horizontal="center"/>
    </xf>
    <xf numFmtId="0" fontId="0" fillId="2" borderId="9" xfId="0" applyFill="1" applyBorder="1"/>
    <xf numFmtId="0" fontId="0" fillId="2" borderId="0" xfId="0" applyFill="1" applyBorder="1"/>
    <xf numFmtId="0" fontId="0" fillId="2" borderId="2" xfId="0" applyFill="1" applyBorder="1"/>
    <xf numFmtId="0" fontId="0" fillId="0" borderId="10" xfId="0" applyBorder="1" applyAlignment="1">
      <alignment horizontal="center"/>
    </xf>
    <xf numFmtId="44" fontId="7" fillId="0" borderId="3" xfId="1" applyFont="1" applyBorder="1"/>
    <xf numFmtId="44" fontId="10" fillId="0" borderId="6" xfId="1" applyFont="1" applyBorder="1"/>
    <xf numFmtId="44" fontId="11" fillId="0" borderId="6" xfId="1" applyFont="1" applyBorder="1"/>
    <xf numFmtId="44" fontId="12" fillId="0" borderId="6" xfId="1" applyFont="1" applyFill="1" applyBorder="1"/>
    <xf numFmtId="44" fontId="12" fillId="0" borderId="6" xfId="1" applyFont="1" applyBorder="1"/>
    <xf numFmtId="44" fontId="12" fillId="0" borderId="7" xfId="1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44" fontId="7" fillId="2" borderId="21" xfId="1" applyFont="1" applyFill="1" applyBorder="1"/>
    <xf numFmtId="44" fontId="4" fillId="2" borderId="20" xfId="1" applyFont="1" applyFill="1" applyBorder="1"/>
    <xf numFmtId="44" fontId="5" fillId="2" borderId="20" xfId="1" applyFont="1" applyFill="1" applyBorder="1"/>
    <xf numFmtId="44" fontId="6" fillId="2" borderId="20" xfId="1" applyFont="1" applyFill="1" applyBorder="1"/>
    <xf numFmtId="0" fontId="13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4" fontId="14" fillId="0" borderId="6" xfId="1" applyFont="1" applyBorder="1"/>
    <xf numFmtId="0" fontId="13" fillId="0" borderId="22" xfId="0" applyFont="1" applyBorder="1" applyAlignment="1">
      <alignment horizontal="center"/>
    </xf>
    <xf numFmtId="7" fontId="8" fillId="0" borderId="21" xfId="0" applyNumberFormat="1" applyFont="1" applyBorder="1" applyAlignment="1"/>
    <xf numFmtId="7" fontId="8" fillId="0" borderId="8" xfId="0" applyNumberFormat="1" applyFont="1" applyBorder="1" applyAlignment="1">
      <alignment horizontal="right"/>
    </xf>
    <xf numFmtId="7" fontId="8" fillId="0" borderId="8" xfId="0" applyNumberFormat="1" applyFont="1" applyBorder="1" applyAlignment="1"/>
    <xf numFmtId="44" fontId="6" fillId="0" borderId="7" xfId="1" applyFont="1" applyFill="1" applyBorder="1"/>
    <xf numFmtId="44" fontId="7" fillId="0" borderId="3" xfId="1" applyFont="1" applyFill="1" applyBorder="1" applyAlignment="1">
      <alignment horizontal="right"/>
    </xf>
    <xf numFmtId="44" fontId="11" fillId="0" borderId="9" xfId="1" applyFont="1" applyBorder="1"/>
    <xf numFmtId="44" fontId="11" fillId="0" borderId="9" xfId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44" fontId="7" fillId="0" borderId="11" xfId="1" applyFont="1" applyBorder="1" applyAlignment="1">
      <alignment horizontal="right"/>
    </xf>
    <xf numFmtId="164" fontId="0" fillId="0" borderId="8" xfId="0" applyNumberFormat="1" applyBorder="1"/>
    <xf numFmtId="0" fontId="0" fillId="0" borderId="8" xfId="0" applyBorder="1"/>
    <xf numFmtId="0" fontId="0" fillId="0" borderId="8" xfId="0" applyFill="1" applyBorder="1"/>
    <xf numFmtId="44" fontId="15" fillId="0" borderId="6" xfId="1" applyFont="1" applyBorder="1"/>
    <xf numFmtId="44" fontId="15" fillId="2" borderId="20" xfId="1" applyFont="1" applyFill="1" applyBorder="1"/>
    <xf numFmtId="44" fontId="10" fillId="0" borderId="7" xfId="1" applyFont="1" applyBorder="1"/>
    <xf numFmtId="44" fontId="10" fillId="2" borderId="20" xfId="1" applyFont="1" applyFill="1" applyBorder="1"/>
    <xf numFmtId="44" fontId="11" fillId="2" borderId="20" xfId="1" applyFont="1" applyFill="1" applyBorder="1"/>
    <xf numFmtId="44" fontId="0" fillId="0" borderId="0" xfId="0" applyNumberFormat="1"/>
    <xf numFmtId="165" fontId="0" fillId="0" borderId="0" xfId="0" applyNumberFormat="1"/>
    <xf numFmtId="44" fontId="6" fillId="0" borderId="7" xfId="1" applyFont="1" applyFill="1" applyBorder="1" applyAlignment="1">
      <alignment horizontal="right"/>
    </xf>
    <xf numFmtId="165" fontId="0" fillId="0" borderId="10" xfId="0" applyNumberFormat="1" applyFill="1" applyBorder="1"/>
    <xf numFmtId="44" fontId="0" fillId="0" borderId="3" xfId="1" applyFont="1" applyFill="1" applyBorder="1"/>
    <xf numFmtId="44" fontId="10" fillId="0" borderId="3" xfId="1" applyFont="1" applyFill="1" applyBorder="1"/>
    <xf numFmtId="44" fontId="12" fillId="0" borderId="3" xfId="1" applyFont="1" applyFill="1" applyBorder="1"/>
    <xf numFmtId="44" fontId="16" fillId="0" borderId="3" xfId="1" applyFont="1" applyFill="1" applyBorder="1"/>
    <xf numFmtId="44" fontId="11" fillId="0" borderId="3" xfId="1" applyFont="1" applyFill="1" applyBorder="1"/>
    <xf numFmtId="44" fontId="4" fillId="0" borderId="7" xfId="1" applyFont="1" applyFill="1" applyBorder="1" applyAlignment="1">
      <alignment horizontal="right"/>
    </xf>
    <xf numFmtId="44" fontId="10" fillId="0" borderId="7" xfId="1" applyFont="1" applyFill="1" applyBorder="1"/>
    <xf numFmtId="44" fontId="12" fillId="0" borderId="7" xfId="1" applyFont="1" applyFill="1" applyBorder="1"/>
    <xf numFmtId="44" fontId="7" fillId="0" borderId="3" xfId="1" applyFont="1" applyFill="1" applyBorder="1"/>
    <xf numFmtId="44" fontId="4" fillId="0" borderId="7" xfId="1" applyFont="1" applyFill="1" applyBorder="1"/>
    <xf numFmtId="44" fontId="11" fillId="0" borderId="9" xfId="1" applyFont="1" applyFill="1" applyBorder="1"/>
    <xf numFmtId="44" fontId="4" fillId="0" borderId="10" xfId="1" applyFont="1" applyFill="1" applyBorder="1"/>
    <xf numFmtId="44" fontId="10" fillId="0" borderId="10" xfId="1" applyFont="1" applyFill="1" applyBorder="1"/>
    <xf numFmtId="44" fontId="0" fillId="0" borderId="10" xfId="1" applyFont="1" applyFill="1" applyBorder="1"/>
    <xf numFmtId="44" fontId="6" fillId="0" borderId="10" xfId="1" applyFont="1" applyFill="1" applyBorder="1"/>
    <xf numFmtId="44" fontId="11" fillId="0" borderId="10" xfId="1" applyFont="1" applyFill="1" applyBorder="1"/>
    <xf numFmtId="44" fontId="7" fillId="0" borderId="10" xfId="1" applyFont="1" applyFill="1" applyBorder="1"/>
    <xf numFmtId="44" fontId="15" fillId="0" borderId="3" xfId="1" applyFont="1" applyFill="1" applyBorder="1"/>
    <xf numFmtId="44" fontId="4" fillId="0" borderId="3" xfId="1" applyFont="1" applyFill="1" applyBorder="1"/>
    <xf numFmtId="44" fontId="6" fillId="0" borderId="3" xfId="1" applyFont="1" applyFill="1" applyBorder="1"/>
    <xf numFmtId="44" fontId="15" fillId="0" borderId="7" xfId="1" applyFont="1" applyFill="1" applyBorder="1"/>
    <xf numFmtId="44" fontId="15" fillId="0" borderId="7" xfId="1" applyFont="1" applyFill="1" applyBorder="1" applyAlignment="1">
      <alignment horizontal="right"/>
    </xf>
    <xf numFmtId="44" fontId="15" fillId="0" borderId="7" xfId="1" applyFont="1" applyBorder="1"/>
    <xf numFmtId="0" fontId="2" fillId="0" borderId="14" xfId="0" applyFont="1" applyBorder="1" applyAlignment="1">
      <alignment horizontal="center"/>
    </xf>
    <xf numFmtId="0" fontId="14" fillId="0" borderId="8" xfId="0" applyFont="1" applyFill="1" applyBorder="1"/>
    <xf numFmtId="164" fontId="0" fillId="0" borderId="8" xfId="0" applyNumberFormat="1" applyFill="1" applyBorder="1"/>
    <xf numFmtId="164" fontId="14" fillId="0" borderId="8" xfId="0" applyNumberFormat="1" applyFont="1" applyFill="1" applyBorder="1"/>
    <xf numFmtId="164" fontId="0" fillId="0" borderId="8" xfId="0" applyNumberFormat="1" applyFill="1" applyBorder="1" applyAlignment="1">
      <alignment horizontal="right"/>
    </xf>
    <xf numFmtId="44" fontId="17" fillId="0" borderId="7" xfId="1" applyFont="1" applyFill="1" applyBorder="1"/>
    <xf numFmtId="44" fontId="18" fillId="0" borderId="7" xfId="1" applyFont="1" applyFill="1" applyBorder="1"/>
    <xf numFmtId="44" fontId="19" fillId="0" borderId="7" xfId="1" applyFont="1" applyFill="1" applyBorder="1"/>
    <xf numFmtId="44" fontId="20" fillId="0" borderId="7" xfId="1" applyFont="1" applyFill="1" applyBorder="1"/>
    <xf numFmtId="169" fontId="6" fillId="0" borderId="7" xfId="2" applyNumberFormat="1" applyFont="1" applyFill="1" applyBorder="1"/>
    <xf numFmtId="14" fontId="0" fillId="0" borderId="8" xfId="0" applyNumberFormat="1" applyFill="1" applyBorder="1"/>
    <xf numFmtId="44" fontId="3" fillId="0" borderId="10" xfId="1" applyFont="1" applyFill="1" applyBorder="1"/>
    <xf numFmtId="15" fontId="0" fillId="0" borderId="8" xfId="0" applyNumberFormat="1" applyFill="1" applyBorder="1"/>
    <xf numFmtId="44" fontId="21" fillId="0" borderId="3" xfId="1" applyFont="1" applyFill="1" applyBorder="1"/>
    <xf numFmtId="164" fontId="0" fillId="0" borderId="11" xfId="0" applyNumberFormat="1" applyFill="1" applyBorder="1"/>
    <xf numFmtId="0" fontId="14" fillId="0" borderId="11" xfId="0" applyFont="1" applyFill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8" fillId="0" borderId="24" xfId="0" applyFont="1" applyBorder="1" applyAlignment="1">
      <alignment horizontal="right"/>
    </xf>
  </cellXfs>
  <cellStyles count="3">
    <cellStyle name="Euro" xfId="1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3"/>
  <sheetViews>
    <sheetView tabSelected="1" zoomScale="90" zoomScaleNormal="90" workbookViewId="0">
      <pane xSplit="3" ySplit="7" topLeftCell="D8" activePane="bottomRight" state="frozenSplit"/>
      <selection activeCell="B6" sqref="B6"/>
      <selection pane="topRight" activeCell="A6" sqref="A6"/>
      <selection pane="bottomLeft" activeCell="B7" sqref="B7:C7"/>
      <selection pane="bottomRight" activeCell="E61" sqref="E61"/>
    </sheetView>
  </sheetViews>
  <sheetFormatPr baseColWidth="10" defaultRowHeight="12.75"/>
  <cols>
    <col min="2" max="2" width="25.7109375" customWidth="1"/>
    <col min="3" max="3" width="13.85546875" customWidth="1"/>
    <col min="4" max="9" width="13.7109375" customWidth="1"/>
    <col min="10" max="10" width="14.42578125" customWidth="1"/>
  </cols>
  <sheetData>
    <row r="1" spans="1:10" ht="18.75" thickBot="1">
      <c r="A1" s="102" t="s">
        <v>13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ht="6.75" customHeight="1" thickBot="1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0" ht="15.75">
      <c r="A3" s="23" t="s">
        <v>23</v>
      </c>
      <c r="B3" s="1"/>
      <c r="C3" s="1" t="s">
        <v>10</v>
      </c>
      <c r="D3" s="15" t="s">
        <v>0</v>
      </c>
      <c r="E3" s="3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5" t="s">
        <v>15</v>
      </c>
    </row>
    <row r="4" spans="1:10" ht="15.75">
      <c r="A4" s="45"/>
      <c r="B4" s="46"/>
      <c r="C4" s="46"/>
      <c r="D4" s="47" t="s">
        <v>16</v>
      </c>
      <c r="E4" s="48" t="s">
        <v>17</v>
      </c>
      <c r="F4" s="49" t="s">
        <v>18</v>
      </c>
      <c r="G4" s="49" t="s">
        <v>19</v>
      </c>
      <c r="H4" s="49" t="s">
        <v>20</v>
      </c>
      <c r="I4" s="49" t="s">
        <v>21</v>
      </c>
      <c r="J4" s="47" t="s">
        <v>22</v>
      </c>
    </row>
    <row r="5" spans="1:10" ht="20.25" customHeight="1">
      <c r="A5" s="105" t="s">
        <v>12</v>
      </c>
      <c r="B5" s="106"/>
      <c r="C5" s="86">
        <f>SUM(D5:J5)</f>
        <v>178</v>
      </c>
      <c r="D5" s="26">
        <v>25</v>
      </c>
      <c r="E5" s="25">
        <v>24</v>
      </c>
      <c r="F5" s="24">
        <v>27</v>
      </c>
      <c r="G5" s="24">
        <v>28</v>
      </c>
      <c r="H5" s="24">
        <v>25</v>
      </c>
      <c r="I5" s="24">
        <v>23</v>
      </c>
      <c r="J5" s="26">
        <v>26</v>
      </c>
    </row>
    <row r="6" spans="1:10" ht="24" customHeight="1" thickBot="1">
      <c r="A6" s="110" t="s">
        <v>11</v>
      </c>
      <c r="B6" s="111"/>
      <c r="C6" s="11">
        <v>30</v>
      </c>
      <c r="D6" s="34" t="s">
        <v>9</v>
      </c>
      <c r="E6" s="37" t="s">
        <v>9</v>
      </c>
      <c r="F6" s="27" t="s">
        <v>9</v>
      </c>
      <c r="G6" s="27" t="s">
        <v>9</v>
      </c>
      <c r="H6" s="27" t="s">
        <v>9</v>
      </c>
      <c r="I6" s="27" t="s">
        <v>9</v>
      </c>
      <c r="J6" s="34" t="s">
        <v>9</v>
      </c>
    </row>
    <row r="7" spans="1:10" ht="20.100000000000001" customHeight="1" thickBot="1">
      <c r="A7" s="22" t="s">
        <v>6</v>
      </c>
      <c r="B7" s="35" t="s">
        <v>14</v>
      </c>
      <c r="C7" s="39">
        <f>+C5*C6</f>
        <v>5340</v>
      </c>
      <c r="D7" s="4">
        <f>C6*D5</f>
        <v>750</v>
      </c>
      <c r="E7" s="5">
        <f>C6*E5</f>
        <v>720</v>
      </c>
      <c r="F7" s="17">
        <f>C6*F5</f>
        <v>810</v>
      </c>
      <c r="G7" s="19">
        <f>C6*G5</f>
        <v>840</v>
      </c>
      <c r="H7" s="7">
        <f>C6*H5</f>
        <v>750</v>
      </c>
      <c r="I7" s="18">
        <f>C6*I5</f>
        <v>690</v>
      </c>
      <c r="J7" s="10">
        <f>C6*J5</f>
        <v>780</v>
      </c>
    </row>
    <row r="8" spans="1:10" ht="20.100000000000001" customHeight="1" thickBot="1">
      <c r="A8" s="96">
        <v>42251</v>
      </c>
      <c r="B8" s="53" t="s">
        <v>24</v>
      </c>
      <c r="C8" s="62">
        <f>SUM(D8:J8)</f>
        <v>517.14</v>
      </c>
      <c r="D8" s="97">
        <v>233</v>
      </c>
      <c r="E8" s="74">
        <v>126</v>
      </c>
      <c r="F8" s="75">
        <v>158.13999999999999</v>
      </c>
      <c r="G8" s="76"/>
      <c r="H8" s="77"/>
      <c r="I8" s="78"/>
      <c r="J8" s="79"/>
    </row>
    <row r="9" spans="1:10" ht="20.100000000000001" customHeight="1" thickBot="1">
      <c r="A9" s="96"/>
      <c r="B9" s="53"/>
      <c r="C9" s="62">
        <f t="shared" ref="C9:C62" si="0">SUM(D9:J9)</f>
        <v>0</v>
      </c>
      <c r="D9" s="80"/>
      <c r="E9" s="81"/>
      <c r="F9" s="64"/>
      <c r="G9" s="63"/>
      <c r="H9" s="82"/>
      <c r="I9" s="67"/>
      <c r="J9" s="71"/>
    </row>
    <row r="10" spans="1:10" ht="20.100000000000001" customHeight="1" thickBot="1">
      <c r="A10" s="98"/>
      <c r="B10" s="53"/>
      <c r="C10" s="62">
        <f t="shared" si="0"/>
        <v>0</v>
      </c>
      <c r="D10" s="80"/>
      <c r="E10" s="81"/>
      <c r="F10" s="64"/>
      <c r="G10" s="63"/>
      <c r="H10" s="66"/>
      <c r="I10" s="67"/>
      <c r="J10" s="71"/>
    </row>
    <row r="11" spans="1:10" ht="20.100000000000001" customHeight="1" thickBot="1">
      <c r="A11" s="98"/>
      <c r="B11" s="53"/>
      <c r="C11" s="62">
        <f t="shared" si="0"/>
        <v>0</v>
      </c>
      <c r="D11" s="80"/>
      <c r="E11" s="81"/>
      <c r="F11" s="64"/>
      <c r="G11" s="99"/>
      <c r="H11" s="82"/>
      <c r="I11" s="67"/>
      <c r="J11" s="71"/>
    </row>
    <row r="12" spans="1:10" ht="20.100000000000001" customHeight="1" thickBot="1">
      <c r="A12" s="98"/>
      <c r="B12" s="53"/>
      <c r="C12" s="62">
        <f t="shared" si="0"/>
        <v>0</v>
      </c>
      <c r="D12" s="80"/>
      <c r="E12" s="81"/>
      <c r="F12" s="64"/>
      <c r="G12" s="63"/>
      <c r="H12" s="82"/>
      <c r="I12" s="67"/>
      <c r="J12" s="71"/>
    </row>
    <row r="13" spans="1:10" ht="20.100000000000001" customHeight="1" thickBot="1">
      <c r="A13" s="98"/>
      <c r="B13" s="53"/>
      <c r="C13" s="62">
        <f t="shared" si="0"/>
        <v>0</v>
      </c>
      <c r="D13" s="80"/>
      <c r="E13" s="81"/>
      <c r="F13" s="64"/>
      <c r="G13" s="63"/>
      <c r="H13" s="82"/>
      <c r="I13" s="67"/>
      <c r="J13" s="71"/>
    </row>
    <row r="14" spans="1:10" ht="20.100000000000001" customHeight="1" thickBot="1">
      <c r="A14" s="100"/>
      <c r="B14" s="101"/>
      <c r="C14" s="62">
        <f t="shared" si="0"/>
        <v>0</v>
      </c>
      <c r="D14" s="63"/>
      <c r="E14" s="81"/>
      <c r="F14" s="64"/>
      <c r="G14" s="65"/>
      <c r="H14" s="66"/>
      <c r="I14" s="67"/>
      <c r="J14" s="42"/>
    </row>
    <row r="15" spans="1:10" ht="20.100000000000001" customHeight="1" thickBot="1">
      <c r="A15" s="88"/>
      <c r="B15" s="53"/>
      <c r="C15" s="62">
        <f t="shared" si="0"/>
        <v>0</v>
      </c>
      <c r="D15" s="83"/>
      <c r="E15" s="68"/>
      <c r="F15" s="69"/>
      <c r="G15" s="70"/>
      <c r="H15" s="61"/>
      <c r="I15" s="44"/>
      <c r="J15" s="71"/>
    </row>
    <row r="16" spans="1:10" ht="20.100000000000001" customHeight="1" thickBot="1">
      <c r="A16" s="88"/>
      <c r="B16" s="53"/>
      <c r="C16" s="62">
        <f t="shared" si="0"/>
        <v>0</v>
      </c>
      <c r="D16" s="83"/>
      <c r="E16" s="72"/>
      <c r="F16" s="69"/>
      <c r="G16" s="70"/>
      <c r="H16" s="41"/>
      <c r="I16" s="73"/>
      <c r="J16" s="71"/>
    </row>
    <row r="17" spans="1:10" ht="20.100000000000001" customHeight="1" thickBot="1">
      <c r="A17" s="88"/>
      <c r="B17" s="53"/>
      <c r="C17" s="62">
        <f t="shared" si="0"/>
        <v>0</v>
      </c>
      <c r="D17" s="84"/>
      <c r="E17" s="72"/>
      <c r="F17" s="69"/>
      <c r="G17" s="70"/>
      <c r="H17" s="41"/>
      <c r="I17" s="73"/>
      <c r="J17" s="42"/>
    </row>
    <row r="18" spans="1:10" ht="20.100000000000001" customHeight="1" thickBot="1">
      <c r="A18" s="90"/>
      <c r="B18" s="53"/>
      <c r="C18" s="62">
        <f t="shared" si="0"/>
        <v>0</v>
      </c>
      <c r="D18" s="83"/>
      <c r="E18" s="72"/>
      <c r="F18" s="69"/>
      <c r="G18" s="70"/>
      <c r="H18" s="61"/>
      <c r="I18" s="73"/>
      <c r="J18" s="71"/>
    </row>
    <row r="19" spans="1:10" ht="20.100000000000001" customHeight="1" thickBot="1">
      <c r="A19" s="90"/>
      <c r="B19" s="53"/>
      <c r="C19" s="62">
        <f t="shared" si="0"/>
        <v>0</v>
      </c>
      <c r="D19" s="83"/>
      <c r="E19" s="72"/>
      <c r="F19" s="69"/>
      <c r="G19" s="70"/>
      <c r="H19" s="41"/>
      <c r="I19" s="73"/>
      <c r="J19" s="71"/>
    </row>
    <row r="20" spans="1:10" ht="20.100000000000001" customHeight="1" thickBot="1">
      <c r="A20" s="90"/>
      <c r="B20" s="53"/>
      <c r="C20" s="62">
        <f t="shared" si="0"/>
        <v>0</v>
      </c>
      <c r="D20" s="84"/>
      <c r="E20" s="72"/>
      <c r="F20" s="69"/>
      <c r="G20" s="70"/>
      <c r="H20" s="41"/>
      <c r="I20" s="73"/>
      <c r="J20" s="42"/>
    </row>
    <row r="21" spans="1:10" ht="20.100000000000001" customHeight="1" thickBot="1">
      <c r="A21" s="90"/>
      <c r="B21" s="53"/>
      <c r="C21" s="62">
        <f t="shared" si="0"/>
        <v>0</v>
      </c>
      <c r="D21" s="83"/>
      <c r="E21" s="72"/>
      <c r="F21" s="69"/>
      <c r="G21" s="70"/>
      <c r="H21" s="61"/>
      <c r="I21" s="73"/>
      <c r="J21" s="71"/>
    </row>
    <row r="22" spans="1:10" ht="20.100000000000001" customHeight="1" thickBot="1">
      <c r="A22" s="88"/>
      <c r="B22" s="53"/>
      <c r="C22" s="62">
        <f t="shared" si="0"/>
        <v>0</v>
      </c>
      <c r="D22" s="84"/>
      <c r="E22" s="72"/>
      <c r="F22" s="69"/>
      <c r="G22" s="70"/>
      <c r="H22" s="41"/>
      <c r="I22" s="73"/>
      <c r="J22" s="42"/>
    </row>
    <row r="23" spans="1:10" ht="20.100000000000001" customHeight="1" thickBot="1">
      <c r="A23" s="88"/>
      <c r="B23" s="53"/>
      <c r="C23" s="62">
        <f t="shared" si="0"/>
        <v>0</v>
      </c>
      <c r="D23" s="83"/>
      <c r="E23" s="72"/>
      <c r="F23" s="69"/>
      <c r="G23" s="70"/>
      <c r="H23" s="41"/>
      <c r="I23" s="73"/>
      <c r="J23" s="71"/>
    </row>
    <row r="24" spans="1:10" ht="20.100000000000001" customHeight="1" thickBot="1">
      <c r="A24" s="88"/>
      <c r="B24" s="53"/>
      <c r="C24" s="62">
        <f t="shared" si="0"/>
        <v>0</v>
      </c>
      <c r="D24" s="83"/>
      <c r="E24" s="72"/>
      <c r="F24" s="69"/>
      <c r="G24" s="70"/>
      <c r="H24" s="41"/>
      <c r="I24" s="73"/>
      <c r="J24" s="71"/>
    </row>
    <row r="25" spans="1:10" ht="20.100000000000001" customHeight="1" thickBot="1">
      <c r="A25" s="88"/>
      <c r="B25" s="87"/>
      <c r="C25" s="62">
        <f t="shared" si="0"/>
        <v>0</v>
      </c>
      <c r="D25" s="83"/>
      <c r="E25" s="72"/>
      <c r="F25" s="69"/>
      <c r="G25" s="70"/>
      <c r="H25" s="41"/>
      <c r="I25" s="73"/>
      <c r="J25" s="71"/>
    </row>
    <row r="26" spans="1:10" ht="20.100000000000001" customHeight="1" thickBot="1">
      <c r="A26" s="88"/>
      <c r="B26" s="53"/>
      <c r="C26" s="62">
        <f t="shared" si="0"/>
        <v>0</v>
      </c>
      <c r="D26" s="83"/>
      <c r="E26" s="72"/>
      <c r="F26" s="69"/>
      <c r="G26" s="70"/>
      <c r="H26" s="41"/>
      <c r="I26" s="73"/>
      <c r="J26" s="71"/>
    </row>
    <row r="27" spans="1:10" ht="20.100000000000001" customHeight="1" thickBot="1">
      <c r="A27" s="88"/>
      <c r="B27" s="53"/>
      <c r="C27" s="62">
        <f t="shared" si="0"/>
        <v>0</v>
      </c>
      <c r="D27" s="83"/>
      <c r="E27" s="72"/>
      <c r="F27" s="69"/>
      <c r="G27" s="70"/>
      <c r="H27" s="41"/>
      <c r="I27" s="73"/>
      <c r="J27" s="71"/>
    </row>
    <row r="28" spans="1:10" ht="20.100000000000001" customHeight="1" thickBot="1">
      <c r="A28" s="89"/>
      <c r="B28" s="87"/>
      <c r="C28" s="62">
        <f t="shared" si="0"/>
        <v>0</v>
      </c>
      <c r="D28" s="91"/>
      <c r="E28" s="92"/>
      <c r="F28" s="93"/>
      <c r="G28" s="94"/>
      <c r="H28" s="95"/>
      <c r="I28" s="73"/>
      <c r="J28" s="71"/>
    </row>
    <row r="29" spans="1:10" ht="20.100000000000001" customHeight="1" thickBot="1">
      <c r="A29" s="88"/>
      <c r="B29" s="53"/>
      <c r="C29" s="62">
        <f t="shared" si="0"/>
        <v>0</v>
      </c>
      <c r="D29" s="83"/>
      <c r="E29" s="72"/>
      <c r="F29" s="69"/>
      <c r="G29" s="70"/>
      <c r="H29" s="41"/>
      <c r="I29" s="73"/>
      <c r="J29" s="71"/>
    </row>
    <row r="30" spans="1:10" ht="20.100000000000001" customHeight="1" thickBot="1">
      <c r="A30" s="88"/>
      <c r="B30" s="53"/>
      <c r="C30" s="62">
        <f t="shared" si="0"/>
        <v>0</v>
      </c>
      <c r="D30" s="83"/>
      <c r="E30" s="72"/>
      <c r="F30" s="69"/>
      <c r="G30" s="70"/>
      <c r="H30" s="41"/>
      <c r="I30" s="73"/>
      <c r="J30" s="71"/>
    </row>
    <row r="31" spans="1:10" ht="20.100000000000001" customHeight="1" thickBot="1">
      <c r="A31" s="88"/>
      <c r="B31" s="53"/>
      <c r="C31" s="62">
        <f t="shared" si="0"/>
        <v>0</v>
      </c>
      <c r="D31" s="83"/>
      <c r="E31" s="72"/>
      <c r="F31" s="69"/>
      <c r="G31" s="70"/>
      <c r="H31" s="41"/>
      <c r="I31" s="73"/>
      <c r="J31" s="71"/>
    </row>
    <row r="32" spans="1:10" ht="20.100000000000001" customHeight="1" thickBot="1">
      <c r="A32" s="88"/>
      <c r="B32" s="53"/>
      <c r="C32" s="62">
        <f t="shared" si="0"/>
        <v>0</v>
      </c>
      <c r="D32" s="83"/>
      <c r="E32" s="72"/>
      <c r="F32" s="69"/>
      <c r="G32" s="70"/>
      <c r="H32" s="41"/>
      <c r="I32" s="73"/>
      <c r="J32" s="71"/>
    </row>
    <row r="33" spans="1:10" ht="20.100000000000001" customHeight="1" thickBot="1">
      <c r="A33" s="88"/>
      <c r="B33" s="53"/>
      <c r="C33" s="62">
        <f t="shared" si="0"/>
        <v>0</v>
      </c>
      <c r="D33" s="83"/>
      <c r="E33" s="72"/>
      <c r="F33" s="69"/>
      <c r="G33" s="70"/>
      <c r="H33" s="41"/>
      <c r="I33" s="73"/>
      <c r="J33" s="71"/>
    </row>
    <row r="34" spans="1:10" ht="20.100000000000001" customHeight="1" thickBot="1">
      <c r="A34" s="88"/>
      <c r="B34" s="53"/>
      <c r="C34" s="62">
        <f t="shared" si="0"/>
        <v>0</v>
      </c>
      <c r="D34" s="83"/>
      <c r="E34" s="72"/>
      <c r="F34" s="69"/>
      <c r="G34" s="70"/>
      <c r="H34" s="41"/>
      <c r="I34" s="73"/>
      <c r="J34" s="71"/>
    </row>
    <row r="35" spans="1:10" ht="20.100000000000001" customHeight="1" thickBot="1">
      <c r="A35" s="88"/>
      <c r="B35" s="53"/>
      <c r="C35" s="62">
        <f t="shared" si="0"/>
        <v>0</v>
      </c>
      <c r="D35" s="83"/>
      <c r="E35" s="72"/>
      <c r="F35" s="69"/>
      <c r="G35" s="70"/>
      <c r="H35" s="41"/>
      <c r="I35" s="73"/>
      <c r="J35" s="71"/>
    </row>
    <row r="36" spans="1:10" ht="20.100000000000001" customHeight="1" thickBot="1">
      <c r="A36" s="88"/>
      <c r="B36" s="53"/>
      <c r="C36" s="62">
        <f t="shared" si="0"/>
        <v>0</v>
      </c>
      <c r="D36" s="83"/>
      <c r="E36" s="72"/>
      <c r="F36" s="69"/>
      <c r="G36" s="70"/>
      <c r="H36" s="41"/>
      <c r="I36" s="73"/>
      <c r="J36" s="71"/>
    </row>
    <row r="37" spans="1:10" ht="20.100000000000001" customHeight="1" thickBot="1">
      <c r="A37" s="88"/>
      <c r="B37" s="53"/>
      <c r="C37" s="62">
        <f t="shared" si="0"/>
        <v>0</v>
      </c>
      <c r="D37" s="83"/>
      <c r="E37" s="72"/>
      <c r="F37" s="69"/>
      <c r="G37" s="70"/>
      <c r="H37" s="41"/>
      <c r="I37" s="73"/>
      <c r="J37" s="71"/>
    </row>
    <row r="38" spans="1:10" ht="20.100000000000001" customHeight="1" thickBot="1">
      <c r="A38" s="88"/>
      <c r="B38" s="53"/>
      <c r="C38" s="62">
        <f t="shared" si="0"/>
        <v>0</v>
      </c>
      <c r="D38" s="83"/>
      <c r="E38" s="72"/>
      <c r="F38" s="69"/>
      <c r="G38" s="70"/>
      <c r="H38" s="41"/>
      <c r="I38" s="73"/>
      <c r="J38" s="71"/>
    </row>
    <row r="39" spans="1:10" ht="20.100000000000001" customHeight="1" thickBot="1">
      <c r="A39" s="88"/>
      <c r="B39" s="53"/>
      <c r="C39" s="62">
        <f t="shared" si="0"/>
        <v>0</v>
      </c>
      <c r="D39" s="83"/>
      <c r="E39" s="72"/>
      <c r="F39" s="69"/>
      <c r="G39" s="70"/>
      <c r="H39" s="41"/>
      <c r="I39" s="73"/>
      <c r="J39" s="71"/>
    </row>
    <row r="40" spans="1:10" ht="20.100000000000001" customHeight="1" thickBot="1">
      <c r="A40" s="51"/>
      <c r="B40" s="52"/>
      <c r="C40" s="62">
        <f t="shared" si="0"/>
        <v>0</v>
      </c>
      <c r="D40" s="85"/>
      <c r="E40" s="6"/>
      <c r="F40" s="56"/>
      <c r="G40" s="21"/>
      <c r="H40" s="8"/>
      <c r="I40" s="43"/>
      <c r="J40" s="16"/>
    </row>
    <row r="41" spans="1:10" ht="20.100000000000001" customHeight="1" thickBot="1">
      <c r="A41" s="51"/>
      <c r="B41" s="52"/>
      <c r="C41" s="62">
        <f t="shared" si="0"/>
        <v>0</v>
      </c>
      <c r="D41" s="85"/>
      <c r="E41" s="6"/>
      <c r="F41" s="56"/>
      <c r="G41" s="21"/>
      <c r="H41" s="8"/>
      <c r="I41" s="43"/>
      <c r="J41" s="16"/>
    </row>
    <row r="42" spans="1:10" ht="20.100000000000001" customHeight="1" thickBot="1">
      <c r="A42" s="51"/>
      <c r="B42" s="52"/>
      <c r="C42" s="62">
        <f t="shared" si="0"/>
        <v>0</v>
      </c>
      <c r="D42" s="85"/>
      <c r="E42" s="6"/>
      <c r="F42" s="56"/>
      <c r="G42" s="21"/>
      <c r="H42" s="8"/>
      <c r="I42" s="43"/>
      <c r="J42" s="16"/>
    </row>
    <row r="43" spans="1:10" ht="20.100000000000001" customHeight="1" thickBot="1">
      <c r="A43" s="51"/>
      <c r="B43" s="52"/>
      <c r="C43" s="62">
        <f t="shared" si="0"/>
        <v>0</v>
      </c>
      <c r="D43" s="85"/>
      <c r="E43" s="6"/>
      <c r="F43" s="56"/>
      <c r="G43" s="21"/>
      <c r="H43" s="8"/>
      <c r="I43" s="43"/>
      <c r="J43" s="16"/>
    </row>
    <row r="44" spans="1:10" ht="20.100000000000001" customHeight="1" thickBot="1">
      <c r="A44" s="51"/>
      <c r="B44" s="52"/>
      <c r="C44" s="62">
        <f t="shared" si="0"/>
        <v>0</v>
      </c>
      <c r="D44" s="85"/>
      <c r="E44" s="6"/>
      <c r="F44" s="56"/>
      <c r="G44" s="21"/>
      <c r="H44" s="8"/>
      <c r="I44" s="43"/>
      <c r="J44" s="16"/>
    </row>
    <row r="45" spans="1:10" ht="20.100000000000001" customHeight="1" thickBot="1">
      <c r="A45" s="51"/>
      <c r="B45" s="52"/>
      <c r="C45" s="62">
        <f t="shared" si="0"/>
        <v>0</v>
      </c>
      <c r="D45" s="85"/>
      <c r="E45" s="6"/>
      <c r="F45" s="56"/>
      <c r="G45" s="21"/>
      <c r="H45" s="8"/>
      <c r="I45" s="43"/>
      <c r="J45" s="16"/>
    </row>
    <row r="46" spans="1:10" ht="20.100000000000001" customHeight="1" thickBot="1">
      <c r="A46" s="51"/>
      <c r="B46" s="52"/>
      <c r="C46" s="62">
        <f t="shared" si="0"/>
        <v>0</v>
      </c>
      <c r="D46" s="85"/>
      <c r="E46" s="6"/>
      <c r="F46" s="56"/>
      <c r="G46" s="21"/>
      <c r="H46" s="8"/>
      <c r="I46" s="43"/>
      <c r="J46" s="16"/>
    </row>
    <row r="47" spans="1:10" ht="20.100000000000001" customHeight="1" thickBot="1">
      <c r="A47" s="51"/>
      <c r="B47" s="52"/>
      <c r="C47" s="62">
        <f t="shared" si="0"/>
        <v>0</v>
      </c>
      <c r="D47" s="85"/>
      <c r="E47" s="6"/>
      <c r="F47" s="56"/>
      <c r="G47" s="21"/>
      <c r="H47" s="8"/>
      <c r="I47" s="43"/>
      <c r="J47" s="16"/>
    </row>
    <row r="48" spans="1:10" ht="20.100000000000001" customHeight="1" thickBot="1">
      <c r="A48" s="51"/>
      <c r="B48" s="52"/>
      <c r="C48" s="62">
        <f t="shared" si="0"/>
        <v>0</v>
      </c>
      <c r="D48" s="85"/>
      <c r="E48" s="6"/>
      <c r="F48" s="56"/>
      <c r="G48" s="21"/>
      <c r="H48" s="8"/>
      <c r="I48" s="43"/>
      <c r="J48" s="16"/>
    </row>
    <row r="49" spans="1:10" ht="20.100000000000001" customHeight="1" thickBot="1">
      <c r="A49" s="51"/>
      <c r="B49" s="52"/>
      <c r="C49" s="62">
        <f t="shared" si="0"/>
        <v>0</v>
      </c>
      <c r="D49" s="85"/>
      <c r="E49" s="6"/>
      <c r="F49" s="56"/>
      <c r="G49" s="21"/>
      <c r="H49" s="8"/>
      <c r="I49" s="43"/>
      <c r="J49" s="16"/>
    </row>
    <row r="50" spans="1:10" ht="20.100000000000001" customHeight="1" thickBot="1">
      <c r="A50" s="51"/>
      <c r="B50" s="52"/>
      <c r="C50" s="62">
        <f t="shared" si="0"/>
        <v>0</v>
      </c>
      <c r="D50" s="85"/>
      <c r="E50" s="6"/>
      <c r="F50" s="56"/>
      <c r="G50" s="21"/>
      <c r="H50" s="8"/>
      <c r="I50" s="43"/>
      <c r="J50" s="16"/>
    </row>
    <row r="51" spans="1:10" ht="20.100000000000001" customHeight="1" thickBot="1">
      <c r="A51" s="51"/>
      <c r="B51" s="52"/>
      <c r="C51" s="62">
        <f t="shared" si="0"/>
        <v>0</v>
      </c>
      <c r="D51" s="85"/>
      <c r="E51" s="6"/>
      <c r="F51" s="56"/>
      <c r="G51" s="21"/>
      <c r="H51" s="8"/>
      <c r="I51" s="43"/>
      <c r="J51" s="16"/>
    </row>
    <row r="52" spans="1:10" ht="20.100000000000001" customHeight="1" thickBot="1">
      <c r="A52" s="51"/>
      <c r="B52" s="52"/>
      <c r="C52" s="62">
        <f t="shared" si="0"/>
        <v>0</v>
      </c>
      <c r="D52" s="85"/>
      <c r="E52" s="6"/>
      <c r="F52" s="56"/>
      <c r="G52" s="21"/>
      <c r="H52" s="8"/>
      <c r="I52" s="43"/>
      <c r="J52" s="16"/>
    </row>
    <row r="53" spans="1:10" ht="20.100000000000001" customHeight="1" thickBot="1">
      <c r="A53" s="51"/>
      <c r="B53" s="52"/>
      <c r="C53" s="62">
        <f t="shared" si="0"/>
        <v>0</v>
      </c>
      <c r="D53" s="85"/>
      <c r="E53" s="6"/>
      <c r="F53" s="56"/>
      <c r="G53" s="21"/>
      <c r="H53" s="8"/>
      <c r="I53" s="43"/>
      <c r="J53" s="16"/>
    </row>
    <row r="54" spans="1:10" ht="20.100000000000001" customHeight="1" thickBot="1">
      <c r="A54" s="51"/>
      <c r="B54" s="52"/>
      <c r="C54" s="62">
        <f t="shared" si="0"/>
        <v>0</v>
      </c>
      <c r="D54" s="85"/>
      <c r="E54" s="6"/>
      <c r="F54" s="56"/>
      <c r="G54" s="21"/>
      <c r="H54" s="8"/>
      <c r="I54" s="43"/>
      <c r="J54" s="16"/>
    </row>
    <row r="55" spans="1:10" ht="20.100000000000001" customHeight="1" thickBot="1">
      <c r="A55" s="51"/>
      <c r="B55" s="52"/>
      <c r="C55" s="62">
        <f t="shared" si="0"/>
        <v>0</v>
      </c>
      <c r="D55" s="85"/>
      <c r="E55" s="6"/>
      <c r="F55" s="56"/>
      <c r="G55" s="21"/>
      <c r="H55" s="8"/>
      <c r="I55" s="43"/>
      <c r="J55" s="16"/>
    </row>
    <row r="56" spans="1:10" ht="20.100000000000001" customHeight="1" thickBot="1">
      <c r="A56" s="51"/>
      <c r="B56" s="52"/>
      <c r="C56" s="62">
        <f t="shared" si="0"/>
        <v>0</v>
      </c>
      <c r="D56" s="85"/>
      <c r="E56" s="6"/>
      <c r="F56" s="56"/>
      <c r="G56" s="21"/>
      <c r="H56" s="8"/>
      <c r="I56" s="43"/>
      <c r="J56" s="16"/>
    </row>
    <row r="57" spans="1:10" ht="20.100000000000001" customHeight="1" thickBot="1">
      <c r="A57" s="51"/>
      <c r="B57" s="52"/>
      <c r="C57" s="62">
        <f t="shared" si="0"/>
        <v>0</v>
      </c>
      <c r="D57" s="85"/>
      <c r="E57" s="6"/>
      <c r="F57" s="56"/>
      <c r="G57" s="21"/>
      <c r="H57" s="8"/>
      <c r="I57" s="43"/>
      <c r="J57" s="16"/>
    </row>
    <row r="58" spans="1:10" ht="20.100000000000001" customHeight="1" thickBot="1">
      <c r="A58" s="51"/>
      <c r="B58" s="52"/>
      <c r="C58" s="62">
        <f t="shared" si="0"/>
        <v>0</v>
      </c>
      <c r="D58" s="85"/>
      <c r="E58" s="6"/>
      <c r="F58" s="56"/>
      <c r="G58" s="21"/>
      <c r="H58" s="8"/>
      <c r="I58" s="43"/>
      <c r="J58" s="16"/>
    </row>
    <row r="59" spans="1:10" ht="20.100000000000001" customHeight="1" thickBot="1">
      <c r="A59" s="51"/>
      <c r="B59" s="52"/>
      <c r="C59" s="62">
        <f t="shared" si="0"/>
        <v>0</v>
      </c>
      <c r="D59" s="85"/>
      <c r="E59" s="6"/>
      <c r="F59" s="56"/>
      <c r="G59" s="21"/>
      <c r="H59" s="8"/>
      <c r="I59" s="43"/>
      <c r="J59" s="16"/>
    </row>
    <row r="60" spans="1:10" ht="20.100000000000001" customHeight="1" thickBot="1">
      <c r="A60" s="51"/>
      <c r="B60" s="52"/>
      <c r="C60" s="62">
        <f t="shared" si="0"/>
        <v>0</v>
      </c>
      <c r="D60" s="85"/>
      <c r="E60" s="6"/>
      <c r="F60" s="56"/>
      <c r="G60" s="21"/>
      <c r="H60" s="8"/>
      <c r="I60" s="43"/>
      <c r="J60" s="16"/>
    </row>
    <row r="61" spans="1:10" ht="20.100000000000001" customHeight="1" thickBot="1">
      <c r="A61" s="51"/>
      <c r="B61" s="52"/>
      <c r="C61" s="62">
        <f t="shared" si="0"/>
        <v>0</v>
      </c>
      <c r="D61" s="85"/>
      <c r="E61" s="6"/>
      <c r="F61" s="56"/>
      <c r="G61" s="21"/>
      <c r="H61" s="8"/>
      <c r="I61" s="43"/>
      <c r="J61" s="16"/>
    </row>
    <row r="62" spans="1:10" ht="20.100000000000001" customHeight="1" thickBot="1">
      <c r="A62" s="51"/>
      <c r="B62" s="52"/>
      <c r="C62" s="62">
        <f t="shared" si="0"/>
        <v>0</v>
      </c>
      <c r="D62" s="85"/>
      <c r="E62" s="6"/>
      <c r="F62" s="56"/>
      <c r="G62" s="21"/>
      <c r="H62" s="8"/>
      <c r="I62" s="43"/>
      <c r="J62" s="50"/>
    </row>
    <row r="63" spans="1:10" ht="20.100000000000001" customHeight="1" thickBot="1">
      <c r="A63" s="107" t="s">
        <v>7</v>
      </c>
      <c r="B63" s="108"/>
      <c r="C63" s="38">
        <f>+SUM(D63:J63)</f>
        <v>517.14</v>
      </c>
      <c r="D63" s="54">
        <f>SUM(D8:D62)</f>
        <v>233</v>
      </c>
      <c r="E63" s="5">
        <f>SUM(E8:E62)</f>
        <v>126</v>
      </c>
      <c r="F63" s="17">
        <f t="shared" ref="F63:J63" si="1">SUM(F8:F62)</f>
        <v>158.13999999999999</v>
      </c>
      <c r="G63" s="36">
        <f t="shared" si="1"/>
        <v>0</v>
      </c>
      <c r="H63" s="7">
        <f>SUM(H8:H62)</f>
        <v>0</v>
      </c>
      <c r="I63" s="18">
        <f>SUM(I8:I62)</f>
        <v>0</v>
      </c>
      <c r="J63" s="9">
        <f t="shared" si="1"/>
        <v>0</v>
      </c>
    </row>
    <row r="64" spans="1:10" ht="8.25" customHeight="1" thickBot="1">
      <c r="A64" s="28"/>
      <c r="B64" s="29"/>
      <c r="C64" s="29"/>
      <c r="D64" s="55"/>
      <c r="E64" s="31"/>
      <c r="F64" s="57"/>
      <c r="G64" s="32"/>
      <c r="H64" s="33"/>
      <c r="I64" s="58"/>
      <c r="J64" s="30"/>
    </row>
    <row r="65" spans="1:10" ht="20.100000000000001" customHeight="1" thickBot="1">
      <c r="A65" s="107" t="s">
        <v>8</v>
      </c>
      <c r="B65" s="109"/>
      <c r="C65" s="40">
        <f>+C7-C63</f>
        <v>4822.8599999999997</v>
      </c>
      <c r="D65" s="54">
        <f>SUM(D7-D63)</f>
        <v>517</v>
      </c>
      <c r="E65" s="5">
        <f t="shared" ref="E65:J65" si="2">SUM(E7-E63)</f>
        <v>594</v>
      </c>
      <c r="F65" s="17">
        <f t="shared" si="2"/>
        <v>651.86</v>
      </c>
      <c r="G65" s="20">
        <f t="shared" si="2"/>
        <v>840</v>
      </c>
      <c r="H65" s="7">
        <f t="shared" si="2"/>
        <v>750</v>
      </c>
      <c r="I65" s="18">
        <f t="shared" si="2"/>
        <v>690</v>
      </c>
      <c r="J65" s="10">
        <f t="shared" si="2"/>
        <v>780</v>
      </c>
    </row>
    <row r="66" spans="1:10" ht="20.100000000000001" customHeight="1">
      <c r="D66" s="60"/>
      <c r="E66" s="60"/>
      <c r="F66" s="60"/>
      <c r="G66" s="60"/>
      <c r="H66" s="60"/>
      <c r="I66" s="60"/>
      <c r="J66" s="60"/>
    </row>
    <row r="67" spans="1:10" ht="20.100000000000001" customHeight="1"/>
    <row r="68" spans="1:10" ht="20.100000000000001" customHeight="1"/>
    <row r="69" spans="1:10" ht="20.100000000000001" customHeight="1">
      <c r="H69" s="59"/>
    </row>
    <row r="70" spans="1:10" ht="20.100000000000001" customHeight="1"/>
    <row r="71" spans="1:10" ht="20.100000000000001" customHeight="1"/>
    <row r="72" spans="1:10" ht="20.100000000000001" customHeight="1"/>
    <row r="73" spans="1:10" ht="20.100000000000001" customHeight="1"/>
    <row r="74" spans="1:10" ht="20.100000000000001" customHeight="1"/>
    <row r="75" spans="1:10" ht="20.100000000000001" customHeight="1"/>
    <row r="76" spans="1:10" ht="20.100000000000001" customHeight="1"/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</sheetData>
  <mergeCells count="5">
    <mergeCell ref="A1:J1"/>
    <mergeCell ref="A5:B5"/>
    <mergeCell ref="A63:B63"/>
    <mergeCell ref="A65:B65"/>
    <mergeCell ref="A6:B6"/>
  </mergeCells>
  <phoneticPr fontId="0" type="noConversion"/>
  <printOptions horizontalCentered="1" verticalCentered="1"/>
  <pageMargins left="0" right="0" top="0.39370078740157483" bottom="0.39370078740157483" header="0.51181102362204722" footer="0.51181102362204722"/>
  <pageSetup paperSize="9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fournitures scolaires</vt:lpstr>
    </vt:vector>
  </TitlesOfParts>
  <Company>LEPINAY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Prune2007</dc:creator>
  <cp:lastModifiedBy>user</cp:lastModifiedBy>
  <cp:lastPrinted>2010-05-28T10:09:20Z</cp:lastPrinted>
  <dcterms:created xsi:type="dcterms:W3CDTF">2007-08-22T07:06:36Z</dcterms:created>
  <dcterms:modified xsi:type="dcterms:W3CDTF">2015-05-18T17:01:17Z</dcterms:modified>
</cp:coreProperties>
</file>