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01dae27ad040d0/blog trousse/Eval sept 2020/"/>
    </mc:Choice>
  </mc:AlternateContent>
  <xr:revisionPtr revIDLastSave="84" documentId="8_{0567E328-711F-4A45-B9B5-01B021AC2811}" xr6:coauthVersionLast="45" xr6:coauthVersionMax="45" xr10:uidLastSave="{001DA597-8D00-4818-ACE3-E970FE823262}"/>
  <bookViews>
    <workbookView xWindow="1830" yWindow="1425" windowWidth="23640" windowHeight="12855" xr2:uid="{C6EA395F-B863-4BB1-91EF-1586C2C82E0D}"/>
  </bookViews>
  <sheets>
    <sheet name="Français" sheetId="1" r:id="rId1"/>
    <sheet name="Math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5" i="1" l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6" i="1"/>
  <c r="W11" i="1"/>
  <c r="W10" i="1"/>
  <c r="W9" i="1"/>
  <c r="W8" i="1"/>
  <c r="W7" i="1"/>
  <c r="W5" i="1"/>
  <c r="K35" i="2" l="1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AB35" i="2"/>
  <c r="AC35" i="2" s="1"/>
  <c r="AA35" i="2"/>
  <c r="S35" i="2"/>
  <c r="AA34" i="2"/>
  <c r="S34" i="2"/>
  <c r="AB34" i="2" s="1"/>
  <c r="AC34" i="2" s="1"/>
  <c r="AA33" i="2"/>
  <c r="S33" i="2"/>
  <c r="AA32" i="2"/>
  <c r="AB32" i="2" s="1"/>
  <c r="AC32" i="2" s="1"/>
  <c r="S32" i="2"/>
  <c r="AB31" i="2"/>
  <c r="AC31" i="2" s="1"/>
  <c r="AA31" i="2"/>
  <c r="S31" i="2"/>
  <c r="AA30" i="2"/>
  <c r="S30" i="2"/>
  <c r="AB30" i="2"/>
  <c r="AC30" i="2" s="1"/>
  <c r="AA29" i="2"/>
  <c r="AB29" i="2" s="1"/>
  <c r="AC29" i="2" s="1"/>
  <c r="S29" i="2"/>
  <c r="AA28" i="2"/>
  <c r="S28" i="2"/>
  <c r="AA27" i="2"/>
  <c r="AB27" i="2" s="1"/>
  <c r="AC27" i="2" s="1"/>
  <c r="S27" i="2"/>
  <c r="AA26" i="2"/>
  <c r="AB26" i="2" s="1"/>
  <c r="AC26" i="2" s="1"/>
  <c r="S26" i="2"/>
  <c r="AA25" i="2"/>
  <c r="AB25" i="2" s="1"/>
  <c r="AC25" i="2" s="1"/>
  <c r="S25" i="2"/>
  <c r="AA24" i="2"/>
  <c r="S24" i="2"/>
  <c r="AA23" i="2"/>
  <c r="AB23" i="2" s="1"/>
  <c r="AC23" i="2" s="1"/>
  <c r="S23" i="2"/>
  <c r="AA22" i="2"/>
  <c r="S22" i="2"/>
  <c r="AA21" i="2"/>
  <c r="S21" i="2"/>
  <c r="AA20" i="2"/>
  <c r="S20" i="2"/>
  <c r="AA19" i="2"/>
  <c r="AB19" i="2" s="1"/>
  <c r="AC19" i="2" s="1"/>
  <c r="S19" i="2"/>
  <c r="AA18" i="2"/>
  <c r="AB18" i="2" s="1"/>
  <c r="AC18" i="2" s="1"/>
  <c r="S18" i="2"/>
  <c r="AA17" i="2"/>
  <c r="S17" i="2"/>
  <c r="AA16" i="2"/>
  <c r="S16" i="2"/>
  <c r="AB15" i="2"/>
  <c r="AC15" i="2" s="1"/>
  <c r="AA15" i="2"/>
  <c r="S15" i="2"/>
  <c r="AA14" i="2"/>
  <c r="S14" i="2"/>
  <c r="AB14" i="2" s="1"/>
  <c r="AC14" i="2" s="1"/>
  <c r="AA13" i="2"/>
  <c r="S13" i="2"/>
  <c r="AA12" i="2"/>
  <c r="AB12" i="2" s="1"/>
  <c r="AC12" i="2" s="1"/>
  <c r="S12" i="2"/>
  <c r="AA11" i="2"/>
  <c r="AB11" i="2" s="1"/>
  <c r="AC11" i="2" s="1"/>
  <c r="S11" i="2"/>
  <c r="AA10" i="2"/>
  <c r="S10" i="2"/>
  <c r="AA9" i="2"/>
  <c r="S9" i="2"/>
  <c r="AA8" i="2"/>
  <c r="S8" i="2"/>
  <c r="AA7" i="2"/>
  <c r="S7" i="2"/>
  <c r="AA6" i="2"/>
  <c r="S6" i="2"/>
  <c r="AA5" i="2"/>
  <c r="S5" i="2"/>
  <c r="AA4" i="2"/>
  <c r="S4" i="2"/>
  <c r="R35" i="1"/>
  <c r="R34" i="1"/>
  <c r="R33" i="1"/>
  <c r="V33" i="1" s="1"/>
  <c r="R32" i="1"/>
  <c r="V32" i="1" s="1"/>
  <c r="R31" i="1"/>
  <c r="V31" i="1" s="1"/>
  <c r="R30" i="1"/>
  <c r="V30" i="1" s="1"/>
  <c r="R29" i="1"/>
  <c r="V29" i="1" s="1"/>
  <c r="R28" i="1"/>
  <c r="V28" i="1" s="1"/>
  <c r="R27" i="1"/>
  <c r="R26" i="1"/>
  <c r="V26" i="1" s="1"/>
  <c r="R25" i="1"/>
  <c r="V25" i="1" s="1"/>
  <c r="R24" i="1"/>
  <c r="V24" i="1" s="1"/>
  <c r="R23" i="1"/>
  <c r="V23" i="1" s="1"/>
  <c r="R22" i="1"/>
  <c r="V22" i="1" s="1"/>
  <c r="R21" i="1"/>
  <c r="V21" i="1" s="1"/>
  <c r="R20" i="1"/>
  <c r="V20" i="1" s="1"/>
  <c r="R19" i="1"/>
  <c r="V19" i="1" s="1"/>
  <c r="R18" i="1"/>
  <c r="R17" i="1"/>
  <c r="V17" i="1" s="1"/>
  <c r="R16" i="1"/>
  <c r="V16" i="1" s="1"/>
  <c r="R15" i="1"/>
  <c r="V15" i="1" s="1"/>
  <c r="R14" i="1"/>
  <c r="V14" i="1" s="1"/>
  <c r="R13" i="1"/>
  <c r="V13" i="1" s="1"/>
  <c r="R12" i="1"/>
  <c r="V12" i="1" s="1"/>
  <c r="R11" i="1"/>
  <c r="R10" i="1"/>
  <c r="V10" i="1" s="1"/>
  <c r="R9" i="1"/>
  <c r="V9" i="1" s="1"/>
  <c r="R8" i="1"/>
  <c r="V8" i="1" s="1"/>
  <c r="R7" i="1"/>
  <c r="R6" i="1"/>
  <c r="V6" i="1" s="1"/>
  <c r="R5" i="1"/>
  <c r="V5" i="1" s="1"/>
  <c r="R4" i="1"/>
  <c r="V4" i="1" s="1"/>
  <c r="J33" i="1"/>
  <c r="J35" i="1"/>
  <c r="J34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W4" i="1" l="1"/>
  <c r="X4" i="1" s="1"/>
  <c r="AB16" i="2"/>
  <c r="AC16" i="2" s="1"/>
  <c r="AB13" i="2"/>
  <c r="AC13" i="2" s="1"/>
  <c r="AB33" i="2"/>
  <c r="AC33" i="2" s="1"/>
  <c r="AB17" i="2"/>
  <c r="AC17" i="2" s="1"/>
  <c r="AB20" i="2"/>
  <c r="AC20" i="2" s="1"/>
  <c r="AB24" i="2"/>
  <c r="AC24" i="2" s="1"/>
  <c r="AB21" i="2"/>
  <c r="AC21" i="2" s="1"/>
  <c r="AB28" i="2"/>
  <c r="AC28" i="2" s="1"/>
  <c r="AB22" i="2"/>
  <c r="AC22" i="2" s="1"/>
  <c r="AB6" i="2"/>
  <c r="AC6" i="2" s="1"/>
  <c r="AB10" i="2"/>
  <c r="AC10" i="2" s="1"/>
  <c r="AA37" i="2"/>
  <c r="AB5" i="2"/>
  <c r="AC5" i="2" s="1"/>
  <c r="AB9" i="2"/>
  <c r="AC9" i="2" s="1"/>
  <c r="AB7" i="2"/>
  <c r="AC7" i="2" s="1"/>
  <c r="AB8" i="2"/>
  <c r="AC8" i="2" s="1"/>
  <c r="K37" i="2"/>
  <c r="S37" i="2"/>
  <c r="V11" i="1"/>
  <c r="V27" i="1"/>
  <c r="V35" i="1"/>
  <c r="AB4" i="2"/>
  <c r="AC4" i="2" s="1"/>
  <c r="V7" i="1"/>
  <c r="V18" i="1"/>
  <c r="V34" i="1"/>
  <c r="R37" i="1"/>
  <c r="J37" i="1"/>
  <c r="V37" i="1" l="1"/>
  <c r="AB37" i="2"/>
  <c r="AC37" i="2"/>
  <c r="X37" i="1"/>
  <c r="W37" i="1"/>
</calcChain>
</file>

<file path=xl/sharedStrings.xml><?xml version="1.0" encoding="utf-8"?>
<sst xmlns="http://schemas.openxmlformats.org/spreadsheetml/2006/main" count="155" uniqueCount="83">
  <si>
    <t>Lire et comprendre</t>
  </si>
  <si>
    <t>Ex 1 Fluence</t>
  </si>
  <si>
    <t>Nb de mots lus en 1 min</t>
  </si>
  <si>
    <t>Elève</t>
  </si>
  <si>
    <t>Ex2 Compréhension</t>
  </si>
  <si>
    <t>Ecrire</t>
  </si>
  <si>
    <t>5 (tt est copié, sans erreur, lettres bien formées), 4 (tt est copié, sans erreur, des lettres à revoir), 3 (tt est copié avec des erreurs), 2 (il manque deux vers), 1 (il manque plus de 2 vers)</t>
  </si>
  <si>
    <t>Etude de la langue</t>
  </si>
  <si>
    <t>Pourcentage de réussite en français</t>
  </si>
  <si>
    <t>Moyennes</t>
  </si>
  <si>
    <t>Nombres et calcul</t>
  </si>
  <si>
    <t>Total Nombres et calcul</t>
  </si>
  <si>
    <t>Grandeurs et mesures</t>
  </si>
  <si>
    <t>Total grandeurs et mesures</t>
  </si>
  <si>
    <t>Géométrie</t>
  </si>
  <si>
    <t>Total géométrie</t>
  </si>
  <si>
    <t>Pourcentage de réussite en maths</t>
  </si>
  <si>
    <t>Question 4 : /1</t>
  </si>
  <si>
    <t>Question 3 : / 1</t>
  </si>
  <si>
    <t>Question 2 : / 2</t>
  </si>
  <si>
    <t>Question 1 :  / 2</t>
  </si>
  <si>
    <t>Question 5 : / 1</t>
  </si>
  <si>
    <t>Question 6 : / 1</t>
  </si>
  <si>
    <t>Question 7 : / 2</t>
  </si>
  <si>
    <t>Total compréhension : / 10</t>
  </si>
  <si>
    <t>Exercice 3 : Ecrire un texte</t>
  </si>
  <si>
    <t>Score / 5 si le texte est cohérent et compte 10 lignes, sinon entre 0 et 4</t>
  </si>
  <si>
    <t>Exercice 4 : copie</t>
  </si>
  <si>
    <t xml:space="preserve">Exercice 5 : Dictée </t>
  </si>
  <si>
    <t>/ 1 toutes les majuscules</t>
  </si>
  <si>
    <t>/ 1 toute la ponctuation</t>
  </si>
  <si>
    <t>/ 8 les accords S / V</t>
  </si>
  <si>
    <t>/ 15 les accords dans le GN</t>
  </si>
  <si>
    <t>/ 10 les mots invariables</t>
  </si>
  <si>
    <t>Total dictée / 35</t>
  </si>
  <si>
    <t>Exerice 6 : Les synonymes</t>
  </si>
  <si>
    <t>/ 4</t>
  </si>
  <si>
    <t>Exercice 7 : les sujets et les verbes</t>
  </si>
  <si>
    <t>/ 12</t>
  </si>
  <si>
    <t>Exercice 8 : les temps des verbes</t>
  </si>
  <si>
    <t>/ 8</t>
  </si>
  <si>
    <t>Total étude de la langue / 59</t>
  </si>
  <si>
    <t>Ex 1 : Ecrire les nombres</t>
  </si>
  <si>
    <t>/ 10 pour les nbs écrits en chiffres</t>
  </si>
  <si>
    <t>/ 10 pour les nbs écrits en lettres</t>
  </si>
  <si>
    <t>Ex 1 : La droite graduée à compléter</t>
  </si>
  <si>
    <t>/ 5</t>
  </si>
  <si>
    <t>Ex 1 : La droite graduée choisir</t>
  </si>
  <si>
    <t>Ex 1 : les représentations</t>
  </si>
  <si>
    <t>/ 3</t>
  </si>
  <si>
    <t>Ex 2 : Calculer mentalement</t>
  </si>
  <si>
    <t>/ 10</t>
  </si>
  <si>
    <t>Ex 2 : Calculer en ligne</t>
  </si>
  <si>
    <t>Ex 2 : Calcul posé</t>
  </si>
  <si>
    <t>/ 6</t>
  </si>
  <si>
    <t>Ex 3 : Problèmes</t>
  </si>
  <si>
    <t>/ 16 (2 points par problème)</t>
  </si>
  <si>
    <t>Score / 75</t>
  </si>
  <si>
    <t>Ex 4 : Mesurer des longueurs</t>
  </si>
  <si>
    <t>/ 5 : 1 point par mesure</t>
  </si>
  <si>
    <t>Ex 4 : Tracer des segments</t>
  </si>
  <si>
    <t>Ex 4 : Estimer une mesure</t>
  </si>
  <si>
    <t>/ 7</t>
  </si>
  <si>
    <t>Ex 4 : Conversions</t>
  </si>
  <si>
    <t>Ex 4 : les masses</t>
  </si>
  <si>
    <t>Ex 4 : Le poids des animaux</t>
  </si>
  <si>
    <t>Ex 4 : Problèmes</t>
  </si>
  <si>
    <t>/ 8 (2 points par problème)</t>
  </si>
  <si>
    <t>Score / 43</t>
  </si>
  <si>
    <t>Ex 6 : Reconnaitre les solides</t>
  </si>
  <si>
    <t>/ 8 : 1 point par solide identifié</t>
  </si>
  <si>
    <t>Ex 6 : le pavé, la pyramide, le cube</t>
  </si>
  <si>
    <t>/ 9</t>
  </si>
  <si>
    <t>Ex 6 : Tracer les figures</t>
  </si>
  <si>
    <t>/ 4 : 1 point par figure</t>
  </si>
  <si>
    <t>Ex 6 : le cercle</t>
  </si>
  <si>
    <t>/ 1</t>
  </si>
  <si>
    <t>Ex 7 : les angles droits</t>
  </si>
  <si>
    <t>Ex 7 : les points alignés</t>
  </si>
  <si>
    <t>Ex 7 : Les milieux</t>
  </si>
  <si>
    <t>Score / 33</t>
  </si>
  <si>
    <t>Total / 151</t>
  </si>
  <si>
    <t>TOTAL Français  /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</si>
</sst>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textRotation="90"/>
    </xf>
    <xf numFmtId="0" fontId="0" fillId="0" borderId="0" xfId="0" applyFill="1"/>
  </cellXfs>
  <cellStyles count="1">
    <cellStyle name="Normal" xfId="0" builtinId="0"/>
  </cellStyles>
  <dxfs count="49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66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93059-CE2E-4A18-9C1C-8671514B7784}">
  <dimension ref="A1:Y37"/>
  <sheetViews>
    <sheetView tabSelected="1" workbookViewId="0">
      <selection activeCell="U5" sqref="U5"/>
    </sheetView>
  </sheetViews>
  <sheetFormatPr baseColWidth="10" defaultRowHeight="15" x14ac:dyDescent="0.25"/>
  <cols>
    <col min="2" max="2" width="5.7109375" customWidth="1"/>
    <col min="3" max="11" width="3.7109375" customWidth="1"/>
    <col min="12" max="12" width="4" customWidth="1"/>
    <col min="13" max="13" width="4.28515625" customWidth="1"/>
    <col min="14" max="14" width="4.42578125" customWidth="1"/>
    <col min="15" max="15" width="4.140625" customWidth="1"/>
    <col min="16" max="16" width="4.5703125" customWidth="1"/>
    <col min="17" max="17" width="4.85546875" customWidth="1"/>
    <col min="18" max="18" width="5.7109375" customWidth="1"/>
    <col min="19" max="19" width="4" customWidth="1"/>
    <col min="20" max="20" width="3.85546875" customWidth="1"/>
    <col min="21" max="21" width="4" customWidth="1"/>
    <col min="22" max="23" width="6" customWidth="1"/>
    <col min="24" max="24" width="5.85546875" customWidth="1"/>
    <col min="25" max="25" width="7.28515625" customWidth="1"/>
    <col min="26" max="26" width="7" customWidth="1"/>
    <col min="27" max="27" width="5.140625" customWidth="1"/>
    <col min="28" max="28" width="5.42578125" customWidth="1"/>
    <col min="29" max="29" width="4.28515625" customWidth="1"/>
    <col min="30" max="30" width="5" customWidth="1"/>
    <col min="31" max="31" width="4.42578125" customWidth="1"/>
    <col min="32" max="32" width="4.28515625" customWidth="1"/>
    <col min="33" max="33" width="5" customWidth="1"/>
    <col min="34" max="34" width="4" customWidth="1"/>
    <col min="35" max="35" width="5.5703125" customWidth="1"/>
    <col min="36" max="36" width="5.140625" customWidth="1"/>
    <col min="37" max="37" width="3.85546875" customWidth="1"/>
    <col min="38" max="38" width="5.42578125" customWidth="1"/>
    <col min="39" max="40" width="5.5703125" customWidth="1"/>
    <col min="41" max="41" width="4.42578125" customWidth="1"/>
    <col min="42" max="42" width="5.5703125" customWidth="1"/>
    <col min="43" max="43" width="4.28515625" customWidth="1"/>
    <col min="44" max="44" width="6.42578125" customWidth="1"/>
  </cols>
  <sheetData>
    <row r="1" spans="1:25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 t="s">
        <v>5</v>
      </c>
      <c r="L1" s="1"/>
      <c r="M1" s="1" t="s">
        <v>7</v>
      </c>
      <c r="N1" s="1"/>
      <c r="O1" s="1"/>
      <c r="P1" s="1"/>
      <c r="Q1" s="1"/>
      <c r="R1" s="1"/>
      <c r="S1" s="1"/>
      <c r="T1" s="1"/>
      <c r="V1" s="1"/>
      <c r="W1" s="1"/>
    </row>
    <row r="2" spans="1:25" ht="121.5" customHeight="1" x14ac:dyDescent="0.25">
      <c r="B2" s="2" t="s">
        <v>1</v>
      </c>
      <c r="C2" s="2" t="s">
        <v>4</v>
      </c>
      <c r="D2" s="2"/>
      <c r="E2" s="2"/>
      <c r="F2" s="2"/>
      <c r="G2" s="2"/>
      <c r="H2" s="2"/>
      <c r="I2" s="2"/>
      <c r="J2" s="2"/>
      <c r="K2" s="2" t="s">
        <v>25</v>
      </c>
      <c r="L2" s="2" t="s">
        <v>27</v>
      </c>
      <c r="M2" s="2" t="s">
        <v>28</v>
      </c>
      <c r="N2" s="2"/>
      <c r="O2" s="2"/>
      <c r="P2" s="2"/>
      <c r="Q2" s="2"/>
      <c r="R2" s="2"/>
      <c r="S2" s="2" t="s">
        <v>35</v>
      </c>
      <c r="T2" s="2" t="s">
        <v>37</v>
      </c>
      <c r="U2" s="2" t="s">
        <v>39</v>
      </c>
      <c r="V2" s="2"/>
      <c r="W2" s="2"/>
      <c r="X2" s="2"/>
      <c r="Y2" s="2"/>
    </row>
    <row r="3" spans="1:25" ht="125.25" customHeight="1" x14ac:dyDescent="0.25">
      <c r="B3" s="2" t="s">
        <v>2</v>
      </c>
      <c r="C3" s="2" t="s">
        <v>20</v>
      </c>
      <c r="D3" s="2" t="s">
        <v>19</v>
      </c>
      <c r="E3" s="2" t="s">
        <v>18</v>
      </c>
      <c r="F3" s="2" t="s">
        <v>17</v>
      </c>
      <c r="G3" s="2" t="s">
        <v>21</v>
      </c>
      <c r="H3" s="2" t="s">
        <v>22</v>
      </c>
      <c r="I3" s="2" t="s">
        <v>23</v>
      </c>
      <c r="J3" s="2" t="s">
        <v>24</v>
      </c>
      <c r="K3" s="2" t="s">
        <v>26</v>
      </c>
      <c r="L3" s="2" t="s">
        <v>6</v>
      </c>
      <c r="M3" s="2" t="s">
        <v>29</v>
      </c>
      <c r="N3" s="2" t="s">
        <v>30</v>
      </c>
      <c r="O3" s="2" t="s">
        <v>31</v>
      </c>
      <c r="P3" s="2" t="s">
        <v>32</v>
      </c>
      <c r="Q3" s="2" t="s">
        <v>33</v>
      </c>
      <c r="R3" s="2" t="s">
        <v>34</v>
      </c>
      <c r="S3" s="2" t="s">
        <v>36</v>
      </c>
      <c r="T3" s="2" t="s">
        <v>38</v>
      </c>
      <c r="U3" s="2" t="s">
        <v>40</v>
      </c>
      <c r="V3" s="2" t="s">
        <v>41</v>
      </c>
      <c r="W3" s="2" t="s">
        <v>82</v>
      </c>
      <c r="X3" s="2" t="s">
        <v>8</v>
      </c>
      <c r="Y3" s="2"/>
    </row>
    <row r="4" spans="1:25" x14ac:dyDescent="0.25">
      <c r="A4" t="s">
        <v>3</v>
      </c>
      <c r="J4">
        <f t="shared" ref="J4:J35" si="0">SUM(C4:I4)</f>
        <v>0</v>
      </c>
      <c r="R4">
        <f t="shared" ref="R4:R35" si="1">SUM(M4:Q4)</f>
        <v>0</v>
      </c>
      <c r="U4" s="3"/>
      <c r="V4" s="3">
        <f t="shared" ref="V4:V35" si="2">SUM(R4:U4)</f>
        <v>0</v>
      </c>
      <c r="W4">
        <f>SUM(J4:L4,V4)</f>
        <v>0</v>
      </c>
      <c r="X4">
        <f>PRODUCT(W4,100)/79</f>
        <v>0</v>
      </c>
    </row>
    <row r="5" spans="1:25" x14ac:dyDescent="0.25">
      <c r="A5" t="s">
        <v>3</v>
      </c>
      <c r="J5">
        <f t="shared" si="0"/>
        <v>0</v>
      </c>
      <c r="R5">
        <f t="shared" si="1"/>
        <v>0</v>
      </c>
      <c r="V5">
        <f t="shared" si="2"/>
        <v>0</v>
      </c>
      <c r="W5">
        <f>SUM(J5:L5,V5)</f>
        <v>0</v>
      </c>
      <c r="X5">
        <f>PRODUCT(W5,100)/79</f>
        <v>0</v>
      </c>
    </row>
    <row r="6" spans="1:25" x14ac:dyDescent="0.25">
      <c r="A6" t="s">
        <v>3</v>
      </c>
      <c r="J6">
        <f t="shared" si="0"/>
        <v>0</v>
      </c>
      <c r="R6">
        <f t="shared" si="1"/>
        <v>0</v>
      </c>
      <c r="V6">
        <f t="shared" si="2"/>
        <v>0</v>
      </c>
      <c r="W6">
        <f>SUM(J6:L6,V6)</f>
        <v>0</v>
      </c>
      <c r="X6">
        <f>PRODUCT(W6,100)/79</f>
        <v>0</v>
      </c>
    </row>
    <row r="7" spans="1:25" x14ac:dyDescent="0.25">
      <c r="A7" t="s">
        <v>3</v>
      </c>
      <c r="J7">
        <f t="shared" si="0"/>
        <v>0</v>
      </c>
      <c r="R7">
        <f t="shared" si="1"/>
        <v>0</v>
      </c>
      <c r="V7">
        <f t="shared" si="2"/>
        <v>0</v>
      </c>
      <c r="W7">
        <f>SUM(J7:L7,V7)</f>
        <v>0</v>
      </c>
      <c r="X7">
        <f>PRODUCT(W7,100)/79</f>
        <v>0</v>
      </c>
    </row>
    <row r="8" spans="1:25" x14ac:dyDescent="0.25">
      <c r="A8" t="s">
        <v>3</v>
      </c>
      <c r="J8">
        <f t="shared" si="0"/>
        <v>0</v>
      </c>
      <c r="R8">
        <f t="shared" si="1"/>
        <v>0</v>
      </c>
      <c r="V8">
        <f t="shared" si="2"/>
        <v>0</v>
      </c>
      <c r="W8">
        <f>SUM(J8:L8,V8)</f>
        <v>0</v>
      </c>
      <c r="X8">
        <f>PRODUCT(W8,100)/79</f>
        <v>0</v>
      </c>
    </row>
    <row r="9" spans="1:25" x14ac:dyDescent="0.25">
      <c r="A9" t="s">
        <v>3</v>
      </c>
      <c r="J9">
        <f t="shared" si="0"/>
        <v>0</v>
      </c>
      <c r="R9">
        <f t="shared" si="1"/>
        <v>0</v>
      </c>
      <c r="V9">
        <f t="shared" si="2"/>
        <v>0</v>
      </c>
      <c r="W9">
        <f>SUM(J9:L9,V9)</f>
        <v>0</v>
      </c>
      <c r="X9">
        <f>PRODUCT(W9,100)/79</f>
        <v>0</v>
      </c>
    </row>
    <row r="10" spans="1:25" x14ac:dyDescent="0.25">
      <c r="A10" t="s">
        <v>3</v>
      </c>
      <c r="J10">
        <f t="shared" si="0"/>
        <v>0</v>
      </c>
      <c r="R10">
        <f t="shared" si="1"/>
        <v>0</v>
      </c>
      <c r="V10">
        <f t="shared" si="2"/>
        <v>0</v>
      </c>
      <c r="W10">
        <f>SUM(J10:L10,V10)</f>
        <v>0</v>
      </c>
      <c r="X10">
        <f>PRODUCT(W10,100)/79</f>
        <v>0</v>
      </c>
    </row>
    <row r="11" spans="1:25" x14ac:dyDescent="0.25">
      <c r="A11" t="s">
        <v>3</v>
      </c>
      <c r="J11">
        <f t="shared" si="0"/>
        <v>0</v>
      </c>
      <c r="R11">
        <f t="shared" si="1"/>
        <v>0</v>
      </c>
      <c r="V11">
        <f t="shared" si="2"/>
        <v>0</v>
      </c>
      <c r="W11">
        <f>SUM(J11:L11,V11)</f>
        <v>0</v>
      </c>
      <c r="X11">
        <f>PRODUCT(W11,100)/79</f>
        <v>0</v>
      </c>
    </row>
    <row r="12" spans="1:25" x14ac:dyDescent="0.25">
      <c r="A12" t="s">
        <v>3</v>
      </c>
      <c r="J12">
        <f t="shared" si="0"/>
        <v>0</v>
      </c>
      <c r="R12">
        <f t="shared" si="1"/>
        <v>0</v>
      </c>
      <c r="V12">
        <f t="shared" si="2"/>
        <v>0</v>
      </c>
      <c r="W12">
        <f>SUM(J12:L12,V12)</f>
        <v>0</v>
      </c>
      <c r="X12">
        <f>PRODUCT(W12,100)/79</f>
        <v>0</v>
      </c>
    </row>
    <row r="13" spans="1:25" x14ac:dyDescent="0.25">
      <c r="A13" t="s">
        <v>3</v>
      </c>
      <c r="J13">
        <f t="shared" si="0"/>
        <v>0</v>
      </c>
      <c r="R13">
        <f t="shared" si="1"/>
        <v>0</v>
      </c>
      <c r="V13">
        <f t="shared" si="2"/>
        <v>0</v>
      </c>
      <c r="W13">
        <f>SUM(J13:L13,V13)</f>
        <v>0</v>
      </c>
      <c r="X13">
        <f>PRODUCT(W13,100)/79</f>
        <v>0</v>
      </c>
    </row>
    <row r="14" spans="1:25" x14ac:dyDescent="0.25">
      <c r="A14" t="s">
        <v>3</v>
      </c>
      <c r="J14">
        <f t="shared" si="0"/>
        <v>0</v>
      </c>
      <c r="R14">
        <f t="shared" si="1"/>
        <v>0</v>
      </c>
      <c r="V14">
        <f t="shared" si="2"/>
        <v>0</v>
      </c>
      <c r="W14">
        <f>SUM(J14:L14,V14)</f>
        <v>0</v>
      </c>
      <c r="X14">
        <f>PRODUCT(W14,100)/79</f>
        <v>0</v>
      </c>
    </row>
    <row r="15" spans="1:25" x14ac:dyDescent="0.25">
      <c r="A15" t="s">
        <v>3</v>
      </c>
      <c r="J15">
        <f t="shared" si="0"/>
        <v>0</v>
      </c>
      <c r="R15">
        <f t="shared" si="1"/>
        <v>0</v>
      </c>
      <c r="V15">
        <f t="shared" si="2"/>
        <v>0</v>
      </c>
      <c r="W15">
        <f>SUM(J15:L15,V15)</f>
        <v>0</v>
      </c>
      <c r="X15">
        <f>PRODUCT(W15,100)/79</f>
        <v>0</v>
      </c>
    </row>
    <row r="16" spans="1:25" x14ac:dyDescent="0.25">
      <c r="A16" t="s">
        <v>3</v>
      </c>
      <c r="J16">
        <f t="shared" si="0"/>
        <v>0</v>
      </c>
      <c r="R16">
        <f t="shared" si="1"/>
        <v>0</v>
      </c>
      <c r="V16">
        <f t="shared" si="2"/>
        <v>0</v>
      </c>
      <c r="W16">
        <f>SUM(J16:L16,V16)</f>
        <v>0</v>
      </c>
      <c r="X16">
        <f>PRODUCT(W16,100/79)</f>
        <v>0</v>
      </c>
    </row>
    <row r="17" spans="1:24" x14ac:dyDescent="0.25">
      <c r="A17" t="s">
        <v>3</v>
      </c>
      <c r="J17">
        <f t="shared" si="0"/>
        <v>0</v>
      </c>
      <c r="R17">
        <f t="shared" si="1"/>
        <v>0</v>
      </c>
      <c r="V17">
        <f t="shared" si="2"/>
        <v>0</v>
      </c>
      <c r="W17">
        <f>SUM(J17:L17,V17)</f>
        <v>0</v>
      </c>
      <c r="X17">
        <f>PRODUCT(W17,100)/79</f>
        <v>0</v>
      </c>
    </row>
    <row r="18" spans="1:24" x14ac:dyDescent="0.25">
      <c r="A18" t="s">
        <v>3</v>
      </c>
      <c r="J18">
        <f t="shared" si="0"/>
        <v>0</v>
      </c>
      <c r="R18">
        <f t="shared" si="1"/>
        <v>0</v>
      </c>
      <c r="V18">
        <f t="shared" si="2"/>
        <v>0</v>
      </c>
      <c r="W18">
        <f>SUM(J18:L18,V18)</f>
        <v>0</v>
      </c>
      <c r="X18">
        <f>PRODUCT(W18,100)/79</f>
        <v>0</v>
      </c>
    </row>
    <row r="19" spans="1:24" x14ac:dyDescent="0.25">
      <c r="A19" t="s">
        <v>3</v>
      </c>
      <c r="J19">
        <f t="shared" si="0"/>
        <v>0</v>
      </c>
      <c r="R19">
        <f t="shared" si="1"/>
        <v>0</v>
      </c>
      <c r="V19">
        <f t="shared" si="2"/>
        <v>0</v>
      </c>
      <c r="W19">
        <f>SUM(J19:L19,V19)</f>
        <v>0</v>
      </c>
      <c r="X19">
        <f>PRODUCT(W19,100)/79</f>
        <v>0</v>
      </c>
    </row>
    <row r="20" spans="1:24" x14ac:dyDescent="0.25">
      <c r="A20" t="s">
        <v>3</v>
      </c>
      <c r="J20">
        <f t="shared" si="0"/>
        <v>0</v>
      </c>
      <c r="R20">
        <f t="shared" si="1"/>
        <v>0</v>
      </c>
      <c r="V20">
        <f t="shared" si="2"/>
        <v>0</v>
      </c>
      <c r="W20">
        <f>SUM(J20:L20,V20)</f>
        <v>0</v>
      </c>
      <c r="X20">
        <f>PRODUCT(W20,100)/79</f>
        <v>0</v>
      </c>
    </row>
    <row r="21" spans="1:24" x14ac:dyDescent="0.25">
      <c r="A21" t="s">
        <v>3</v>
      </c>
      <c r="J21">
        <f t="shared" si="0"/>
        <v>0</v>
      </c>
      <c r="R21">
        <f t="shared" si="1"/>
        <v>0</v>
      </c>
      <c r="V21">
        <f t="shared" si="2"/>
        <v>0</v>
      </c>
      <c r="W21">
        <f>SUM(J21:L21,V21)</f>
        <v>0</v>
      </c>
      <c r="X21">
        <f>PRODUCT(W21,100)/79</f>
        <v>0</v>
      </c>
    </row>
    <row r="22" spans="1:24" x14ac:dyDescent="0.25">
      <c r="A22" t="s">
        <v>3</v>
      </c>
      <c r="J22">
        <f t="shared" si="0"/>
        <v>0</v>
      </c>
      <c r="R22">
        <f t="shared" si="1"/>
        <v>0</v>
      </c>
      <c r="V22">
        <f t="shared" si="2"/>
        <v>0</v>
      </c>
      <c r="W22">
        <f>SUM(J22:L22,V22)</f>
        <v>0</v>
      </c>
      <c r="X22">
        <f>PRODUCT(W22,100)/79</f>
        <v>0</v>
      </c>
    </row>
    <row r="23" spans="1:24" x14ac:dyDescent="0.25">
      <c r="A23" t="s">
        <v>3</v>
      </c>
      <c r="J23">
        <f t="shared" si="0"/>
        <v>0</v>
      </c>
      <c r="R23">
        <f t="shared" si="1"/>
        <v>0</v>
      </c>
      <c r="V23">
        <f t="shared" si="2"/>
        <v>0</v>
      </c>
      <c r="W23">
        <f>SUM(J23:L23,V23)</f>
        <v>0</v>
      </c>
      <c r="X23">
        <f>PRODUCT(W23,100)/79</f>
        <v>0</v>
      </c>
    </row>
    <row r="24" spans="1:24" x14ac:dyDescent="0.25">
      <c r="A24" t="s">
        <v>3</v>
      </c>
      <c r="J24">
        <f t="shared" si="0"/>
        <v>0</v>
      </c>
      <c r="R24">
        <f t="shared" si="1"/>
        <v>0</v>
      </c>
      <c r="V24">
        <f t="shared" si="2"/>
        <v>0</v>
      </c>
      <c r="W24">
        <f>SUM(J24:L24,V24)</f>
        <v>0</v>
      </c>
      <c r="X24">
        <f>PRODUCT(W24,100)/79</f>
        <v>0</v>
      </c>
    </row>
    <row r="25" spans="1:24" x14ac:dyDescent="0.25">
      <c r="A25" t="s">
        <v>3</v>
      </c>
      <c r="J25">
        <f t="shared" si="0"/>
        <v>0</v>
      </c>
      <c r="R25">
        <f t="shared" si="1"/>
        <v>0</v>
      </c>
      <c r="V25">
        <f t="shared" si="2"/>
        <v>0</v>
      </c>
      <c r="W25">
        <f>SUM(J25:L25,V25)</f>
        <v>0</v>
      </c>
      <c r="X25">
        <f>PRODUCT(W25,100)/79</f>
        <v>0</v>
      </c>
    </row>
    <row r="26" spans="1:24" x14ac:dyDescent="0.25">
      <c r="A26" t="s">
        <v>3</v>
      </c>
      <c r="J26">
        <f t="shared" si="0"/>
        <v>0</v>
      </c>
      <c r="R26">
        <f t="shared" si="1"/>
        <v>0</v>
      </c>
      <c r="V26">
        <f t="shared" si="2"/>
        <v>0</v>
      </c>
      <c r="W26">
        <f>SUM(J26:L26,V26)</f>
        <v>0</v>
      </c>
      <c r="X26">
        <f>PRODUCT(W26,100)/79</f>
        <v>0</v>
      </c>
    </row>
    <row r="27" spans="1:24" x14ac:dyDescent="0.25">
      <c r="A27" t="s">
        <v>3</v>
      </c>
      <c r="J27">
        <f t="shared" si="0"/>
        <v>0</v>
      </c>
      <c r="R27">
        <f t="shared" si="1"/>
        <v>0</v>
      </c>
      <c r="V27">
        <f t="shared" si="2"/>
        <v>0</v>
      </c>
      <c r="W27">
        <f>SUM(J27:L27,V27)</f>
        <v>0</v>
      </c>
      <c r="X27">
        <f>PRODUCT(W27,100)/79</f>
        <v>0</v>
      </c>
    </row>
    <row r="28" spans="1:24" x14ac:dyDescent="0.25">
      <c r="A28" t="s">
        <v>3</v>
      </c>
      <c r="J28">
        <f t="shared" si="0"/>
        <v>0</v>
      </c>
      <c r="R28">
        <f t="shared" si="1"/>
        <v>0</v>
      </c>
      <c r="V28">
        <f t="shared" si="2"/>
        <v>0</v>
      </c>
      <c r="W28">
        <f>SUM(J28:L28,V28)</f>
        <v>0</v>
      </c>
      <c r="X28">
        <f>PRODUCT(W28,100)/79</f>
        <v>0</v>
      </c>
    </row>
    <row r="29" spans="1:24" x14ac:dyDescent="0.25">
      <c r="A29" t="s">
        <v>3</v>
      </c>
      <c r="J29">
        <f t="shared" si="0"/>
        <v>0</v>
      </c>
      <c r="R29">
        <f t="shared" si="1"/>
        <v>0</v>
      </c>
      <c r="V29">
        <f t="shared" si="2"/>
        <v>0</v>
      </c>
      <c r="W29">
        <f>SUM(J29:L29,V29)</f>
        <v>0</v>
      </c>
      <c r="X29">
        <f>PRODUCT(W29,100)/79</f>
        <v>0</v>
      </c>
    </row>
    <row r="30" spans="1:24" x14ac:dyDescent="0.25">
      <c r="A30" t="s">
        <v>3</v>
      </c>
      <c r="J30">
        <f t="shared" si="0"/>
        <v>0</v>
      </c>
      <c r="R30">
        <f t="shared" si="1"/>
        <v>0</v>
      </c>
      <c r="V30">
        <f t="shared" si="2"/>
        <v>0</v>
      </c>
      <c r="W30">
        <f>SUM(J30:L30,V30)</f>
        <v>0</v>
      </c>
      <c r="X30">
        <f>PRODUCT(W30,100)/79</f>
        <v>0</v>
      </c>
    </row>
    <row r="31" spans="1:24" x14ac:dyDescent="0.25">
      <c r="A31" t="s">
        <v>3</v>
      </c>
      <c r="J31">
        <f t="shared" si="0"/>
        <v>0</v>
      </c>
      <c r="R31">
        <f t="shared" si="1"/>
        <v>0</v>
      </c>
      <c r="V31">
        <f t="shared" si="2"/>
        <v>0</v>
      </c>
      <c r="W31">
        <f>SUM(J31:L31,V31)</f>
        <v>0</v>
      </c>
      <c r="X31">
        <f>PRODUCT(W31,100)/79</f>
        <v>0</v>
      </c>
    </row>
    <row r="32" spans="1:24" x14ac:dyDescent="0.25">
      <c r="A32" t="s">
        <v>3</v>
      </c>
      <c r="J32">
        <f t="shared" si="0"/>
        <v>0</v>
      </c>
      <c r="R32">
        <f t="shared" si="1"/>
        <v>0</v>
      </c>
      <c r="V32">
        <f t="shared" si="2"/>
        <v>0</v>
      </c>
      <c r="W32">
        <f>SUM(J32:L32,V32)</f>
        <v>0</v>
      </c>
      <c r="X32">
        <f>PRODUCT(W32,100)/79</f>
        <v>0</v>
      </c>
    </row>
    <row r="33" spans="1:24" x14ac:dyDescent="0.25">
      <c r="A33" t="s">
        <v>3</v>
      </c>
      <c r="J33">
        <f t="shared" si="0"/>
        <v>0</v>
      </c>
      <c r="R33">
        <f t="shared" si="1"/>
        <v>0</v>
      </c>
      <c r="V33">
        <f t="shared" si="2"/>
        <v>0</v>
      </c>
      <c r="W33">
        <f>SUM(J33:L33,V33)</f>
        <v>0</v>
      </c>
      <c r="X33">
        <f>PRODUCT(W33,100)/79</f>
        <v>0</v>
      </c>
    </row>
    <row r="34" spans="1:24" x14ac:dyDescent="0.25">
      <c r="A34" t="s">
        <v>3</v>
      </c>
      <c r="J34">
        <f t="shared" si="0"/>
        <v>0</v>
      </c>
      <c r="R34">
        <f t="shared" si="1"/>
        <v>0</v>
      </c>
      <c r="V34">
        <f t="shared" si="2"/>
        <v>0</v>
      </c>
      <c r="W34">
        <f>SUM(J34:L34,V34)</f>
        <v>0</v>
      </c>
      <c r="X34">
        <f>PRODUCT(W34,100)/79</f>
        <v>0</v>
      </c>
    </row>
    <row r="35" spans="1:24" x14ac:dyDescent="0.25">
      <c r="A35" t="s">
        <v>3</v>
      </c>
      <c r="J35">
        <f t="shared" si="0"/>
        <v>0</v>
      </c>
      <c r="R35">
        <f t="shared" si="1"/>
        <v>0</v>
      </c>
      <c r="V35">
        <f t="shared" si="2"/>
        <v>0</v>
      </c>
      <c r="W35">
        <f>SUM(J35:L35,V35)</f>
        <v>0</v>
      </c>
      <c r="X35">
        <f>PRODUCT(W35,100)/79</f>
        <v>0</v>
      </c>
    </row>
    <row r="37" spans="1:24" x14ac:dyDescent="0.25">
      <c r="A37" t="s">
        <v>9</v>
      </c>
      <c r="J37">
        <f>AVERAGE(J4:J35)</f>
        <v>0</v>
      </c>
      <c r="R37">
        <f>AVERAGE(R4:R35)</f>
        <v>0</v>
      </c>
      <c r="V37">
        <f>AVERAGE(V4:V36)</f>
        <v>0</v>
      </c>
      <c r="W37">
        <f>AVERAGE(W4:W36)</f>
        <v>0</v>
      </c>
      <c r="X37">
        <f>AVERAGE(X4:X35)</f>
        <v>0</v>
      </c>
    </row>
  </sheetData>
  <conditionalFormatting sqref="B4:B35">
    <cfRule type="cellIs" dxfId="48" priority="29" operator="greaterThan">
      <formula>67</formula>
    </cfRule>
    <cfRule type="cellIs" dxfId="47" priority="30" operator="lessThan">
      <formula>67</formula>
    </cfRule>
    <cfRule type="cellIs" dxfId="46" priority="31" operator="greaterThan">
      <formula>68</formula>
    </cfRule>
    <cfRule type="cellIs" dxfId="45" priority="138" operator="greaterThan">
      <formula>68</formula>
    </cfRule>
    <cfRule type="cellIs" dxfId="44" priority="139" operator="lessThan">
      <formula>68</formula>
    </cfRule>
  </conditionalFormatting>
  <conditionalFormatting sqref="J4:K35">
    <cfRule type="cellIs" dxfId="43" priority="24" operator="equal">
      <formula>7</formula>
    </cfRule>
    <cfRule type="cellIs" dxfId="42" priority="25" operator="lessThan">
      <formula>3</formula>
    </cfRule>
    <cfRule type="cellIs" dxfId="41" priority="26" operator="equal">
      <formula>6</formula>
    </cfRule>
    <cfRule type="cellIs" dxfId="40" priority="27" operator="between">
      <formula>3</formula>
      <formula>6</formula>
    </cfRule>
    <cfRule type="cellIs" dxfId="39" priority="28" operator="greaterThan">
      <formula>6</formula>
    </cfRule>
  </conditionalFormatting>
  <conditionalFormatting sqref="K4:K35">
    <cfRule type="cellIs" dxfId="38" priority="18" operator="equal">
      <formula>0</formula>
    </cfRule>
    <cfRule type="cellIs" dxfId="37" priority="19" operator="equal">
      <formula>1</formula>
    </cfRule>
    <cfRule type="cellIs" dxfId="36" priority="20" operator="equal">
      <formula>2</formula>
    </cfRule>
    <cfRule type="cellIs" dxfId="35" priority="21" operator="equal">
      <formula>3</formula>
    </cfRule>
    <cfRule type="cellIs" dxfId="34" priority="22" operator="equal">
      <formula>4</formula>
    </cfRule>
    <cfRule type="cellIs" dxfId="33" priority="23" operator="equal">
      <formula>5</formula>
    </cfRule>
  </conditionalFormatting>
  <conditionalFormatting sqref="L4:L35">
    <cfRule type="cellIs" dxfId="32" priority="13" operator="lessThan">
      <formula>2</formula>
    </cfRule>
    <cfRule type="cellIs" dxfId="31" priority="14" operator="equal">
      <formula>2</formula>
    </cfRule>
    <cfRule type="cellIs" dxfId="30" priority="15" operator="equal">
      <formula>3</formula>
    </cfRule>
    <cfRule type="cellIs" dxfId="29" priority="16" operator="equal">
      <formula>4</formula>
    </cfRule>
    <cfRule type="cellIs" dxfId="28" priority="17" operator="equal">
      <formula>5</formula>
    </cfRule>
  </conditionalFormatting>
  <conditionalFormatting sqref="R4:R37">
    <cfRule type="cellIs" dxfId="27" priority="12" operator="greaterThan">
      <formula>25</formula>
    </cfRule>
  </conditionalFormatting>
  <conditionalFormatting sqref="R4:R35">
    <cfRule type="cellIs" dxfId="26" priority="9" operator="lessThan">
      <formula>11</formula>
    </cfRule>
    <cfRule type="cellIs" dxfId="25" priority="10" operator="between">
      <formula>11</formula>
      <formula>22</formula>
    </cfRule>
    <cfRule type="cellIs" dxfId="24" priority="11" operator="between">
      <formula>23</formula>
      <formula>25</formula>
    </cfRule>
  </conditionalFormatting>
  <conditionalFormatting sqref="V4:V35">
    <cfRule type="cellIs" dxfId="23" priority="5" operator="between">
      <formula>19</formula>
      <formula>38</formula>
    </cfRule>
    <cfRule type="cellIs" dxfId="22" priority="6" operator="between">
      <formula>38</formula>
      <formula>44</formula>
    </cfRule>
    <cfRule type="cellIs" dxfId="21" priority="7" operator="lessThan">
      <formula>19</formula>
    </cfRule>
    <cfRule type="cellIs" dxfId="20" priority="8" operator="greaterThan">
      <formula>43</formula>
    </cfRule>
  </conditionalFormatting>
  <conditionalFormatting sqref="X4:X37">
    <cfRule type="cellIs" dxfId="19" priority="1" operator="between">
      <formula>33</formula>
      <formula>66</formula>
    </cfRule>
    <cfRule type="cellIs" dxfId="18" priority="2" operator="between">
      <formula>66</formula>
      <formula>75</formula>
    </cfRule>
    <cfRule type="cellIs" dxfId="17" priority="3" operator="lessThan">
      <formula>33</formula>
    </cfRule>
    <cfRule type="cellIs" dxfId="16" priority="4" operator="greaterThan">
      <formula>74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0D561-0B4D-4244-9338-55B176576C41}">
  <dimension ref="A1:AC37"/>
  <sheetViews>
    <sheetView workbookViewId="0">
      <selection activeCell="Y4" sqref="Y4:Y22"/>
    </sheetView>
  </sheetViews>
  <sheetFormatPr baseColWidth="10" defaultRowHeight="15" x14ac:dyDescent="0.25"/>
  <cols>
    <col min="2" max="2" width="5.5703125" customWidth="1"/>
    <col min="3" max="4" width="4" customWidth="1"/>
    <col min="5" max="5" width="3.28515625" customWidth="1"/>
    <col min="6" max="6" width="3.42578125" customWidth="1"/>
    <col min="7" max="7" width="3.5703125" customWidth="1"/>
    <col min="8" max="8" width="3.7109375" customWidth="1"/>
    <col min="9" max="10" width="4.42578125" customWidth="1"/>
    <col min="11" max="11" width="3.7109375" customWidth="1"/>
    <col min="12" max="14" width="4.85546875" customWidth="1"/>
    <col min="15" max="17" width="4.42578125" customWidth="1"/>
    <col min="18" max="19" width="4.28515625" customWidth="1"/>
    <col min="20" max="20" width="3.7109375" customWidth="1"/>
    <col min="21" max="21" width="4.7109375" customWidth="1"/>
    <col min="22" max="25" width="5" customWidth="1"/>
    <col min="26" max="26" width="4.7109375" customWidth="1"/>
    <col min="27" max="27" width="4.28515625" customWidth="1"/>
    <col min="28" max="29" width="4.7109375" customWidth="1"/>
  </cols>
  <sheetData>
    <row r="1" spans="1:29" x14ac:dyDescent="0.25">
      <c r="B1" s="1" t="s">
        <v>10</v>
      </c>
      <c r="L1" s="1" t="s">
        <v>12</v>
      </c>
      <c r="M1" s="1"/>
      <c r="N1" s="1"/>
      <c r="O1" s="1"/>
      <c r="P1" s="1"/>
      <c r="Q1" s="1"/>
      <c r="T1" s="1" t="s">
        <v>14</v>
      </c>
    </row>
    <row r="2" spans="1:29" ht="99.75" customHeight="1" x14ac:dyDescent="0.25">
      <c r="B2" s="2" t="s">
        <v>42</v>
      </c>
      <c r="C2" s="2"/>
      <c r="D2" s="2" t="s">
        <v>45</v>
      </c>
      <c r="E2" s="2" t="s">
        <v>47</v>
      </c>
      <c r="F2" s="2" t="s">
        <v>48</v>
      </c>
      <c r="G2" s="2" t="s">
        <v>50</v>
      </c>
      <c r="H2" s="2" t="s">
        <v>52</v>
      </c>
      <c r="I2" s="2" t="s">
        <v>53</v>
      </c>
      <c r="J2" s="2" t="s">
        <v>55</v>
      </c>
      <c r="K2" s="2" t="s">
        <v>11</v>
      </c>
      <c r="L2" s="2" t="s">
        <v>58</v>
      </c>
      <c r="M2" s="2" t="s">
        <v>60</v>
      </c>
      <c r="N2" s="2" t="s">
        <v>61</v>
      </c>
      <c r="O2" s="2" t="s">
        <v>63</v>
      </c>
      <c r="P2" s="2" t="s">
        <v>64</v>
      </c>
      <c r="Q2" s="2" t="s">
        <v>65</v>
      </c>
      <c r="R2" s="2" t="s">
        <v>66</v>
      </c>
      <c r="S2" s="2" t="s">
        <v>13</v>
      </c>
      <c r="T2" s="2" t="s">
        <v>69</v>
      </c>
      <c r="U2" s="2" t="s">
        <v>71</v>
      </c>
      <c r="V2" s="2" t="s">
        <v>73</v>
      </c>
      <c r="W2" s="2" t="s">
        <v>75</v>
      </c>
      <c r="X2" s="2" t="s">
        <v>77</v>
      </c>
      <c r="Y2" s="2" t="s">
        <v>78</v>
      </c>
      <c r="Z2" s="2" t="s">
        <v>79</v>
      </c>
      <c r="AA2" s="2" t="s">
        <v>15</v>
      </c>
    </row>
    <row r="3" spans="1:29" ht="120" customHeight="1" x14ac:dyDescent="0.25">
      <c r="B3" s="2" t="s">
        <v>43</v>
      </c>
      <c r="C3" s="2" t="s">
        <v>44</v>
      </c>
      <c r="D3" s="2" t="s">
        <v>46</v>
      </c>
      <c r="E3" s="2" t="s">
        <v>46</v>
      </c>
      <c r="F3" s="2" t="s">
        <v>49</v>
      </c>
      <c r="G3" s="2" t="s">
        <v>51</v>
      </c>
      <c r="H3" s="2" t="s">
        <v>51</v>
      </c>
      <c r="I3" s="2" t="s">
        <v>54</v>
      </c>
      <c r="J3" s="2" t="s">
        <v>56</v>
      </c>
      <c r="K3" s="2" t="s">
        <v>57</v>
      </c>
      <c r="L3" s="2" t="s">
        <v>59</v>
      </c>
      <c r="M3" s="2" t="s">
        <v>46</v>
      </c>
      <c r="N3" s="2" t="s">
        <v>62</v>
      </c>
      <c r="O3" s="2" t="s">
        <v>49</v>
      </c>
      <c r="P3" s="2" t="s">
        <v>40</v>
      </c>
      <c r="Q3" s="2" t="s">
        <v>62</v>
      </c>
      <c r="R3" s="2" t="s">
        <v>67</v>
      </c>
      <c r="S3" s="2" t="s">
        <v>68</v>
      </c>
      <c r="T3" s="2" t="s">
        <v>70</v>
      </c>
      <c r="U3" s="2" t="s">
        <v>72</v>
      </c>
      <c r="V3" s="2" t="s">
        <v>74</v>
      </c>
      <c r="W3" s="2" t="s">
        <v>76</v>
      </c>
      <c r="X3" s="2" t="s">
        <v>54</v>
      </c>
      <c r="Y3" s="2" t="s">
        <v>76</v>
      </c>
      <c r="Z3" s="2" t="s">
        <v>36</v>
      </c>
      <c r="AA3" s="2" t="s">
        <v>80</v>
      </c>
      <c r="AB3" s="2" t="s">
        <v>81</v>
      </c>
      <c r="AC3" s="2" t="s">
        <v>16</v>
      </c>
    </row>
    <row r="4" spans="1:29" x14ac:dyDescent="0.25">
      <c r="A4" t="s">
        <v>3</v>
      </c>
      <c r="K4">
        <f>SUM(C4:J4)</f>
        <v>0</v>
      </c>
      <c r="S4">
        <f t="shared" ref="S4:S35" si="0">SUM(L4:R4)</f>
        <v>0</v>
      </c>
      <c r="AA4">
        <f t="shared" ref="AA4:AA35" si="1">SUM(T4:Z4)</f>
        <v>0</v>
      </c>
      <c r="AB4">
        <f t="shared" ref="AB4:AB17" si="2">SUM(AA4,S4,K4)</f>
        <v>0</v>
      </c>
      <c r="AC4">
        <f t="shared" ref="AC4:AC35" si="3">PRODUCT(AB4,100)/151</f>
        <v>0</v>
      </c>
    </row>
    <row r="5" spans="1:29" x14ac:dyDescent="0.25">
      <c r="A5" t="s">
        <v>3</v>
      </c>
      <c r="K5">
        <f t="shared" ref="K5:K35" si="4">SUM(B5:J5)</f>
        <v>0</v>
      </c>
      <c r="S5">
        <f t="shared" si="0"/>
        <v>0</v>
      </c>
      <c r="AA5">
        <f t="shared" si="1"/>
        <v>0</v>
      </c>
      <c r="AB5">
        <f t="shared" si="2"/>
        <v>0</v>
      </c>
      <c r="AC5">
        <f t="shared" si="3"/>
        <v>0</v>
      </c>
    </row>
    <row r="6" spans="1:29" x14ac:dyDescent="0.25">
      <c r="A6" t="s">
        <v>3</v>
      </c>
      <c r="K6">
        <f t="shared" si="4"/>
        <v>0</v>
      </c>
      <c r="S6">
        <f t="shared" si="0"/>
        <v>0</v>
      </c>
      <c r="AA6">
        <f t="shared" si="1"/>
        <v>0</v>
      </c>
      <c r="AB6">
        <f t="shared" si="2"/>
        <v>0</v>
      </c>
      <c r="AC6">
        <f t="shared" si="3"/>
        <v>0</v>
      </c>
    </row>
    <row r="7" spans="1:29" x14ac:dyDescent="0.25">
      <c r="A7" t="s">
        <v>3</v>
      </c>
      <c r="K7">
        <f t="shared" si="4"/>
        <v>0</v>
      </c>
      <c r="S7">
        <f t="shared" si="0"/>
        <v>0</v>
      </c>
      <c r="AA7">
        <f t="shared" si="1"/>
        <v>0</v>
      </c>
      <c r="AB7">
        <f t="shared" si="2"/>
        <v>0</v>
      </c>
      <c r="AC7">
        <f t="shared" si="3"/>
        <v>0</v>
      </c>
    </row>
    <row r="8" spans="1:29" x14ac:dyDescent="0.25">
      <c r="A8" t="s">
        <v>3</v>
      </c>
      <c r="K8">
        <f t="shared" si="4"/>
        <v>0</v>
      </c>
      <c r="S8">
        <f t="shared" si="0"/>
        <v>0</v>
      </c>
      <c r="AA8">
        <f t="shared" si="1"/>
        <v>0</v>
      </c>
      <c r="AB8">
        <f t="shared" si="2"/>
        <v>0</v>
      </c>
      <c r="AC8">
        <f t="shared" si="3"/>
        <v>0</v>
      </c>
    </row>
    <row r="9" spans="1:29" x14ac:dyDescent="0.25">
      <c r="A9" t="s">
        <v>3</v>
      </c>
      <c r="K9">
        <f t="shared" si="4"/>
        <v>0</v>
      </c>
      <c r="S9">
        <f t="shared" si="0"/>
        <v>0</v>
      </c>
      <c r="AA9">
        <f t="shared" si="1"/>
        <v>0</v>
      </c>
      <c r="AB9">
        <f t="shared" si="2"/>
        <v>0</v>
      </c>
      <c r="AC9">
        <f t="shared" si="3"/>
        <v>0</v>
      </c>
    </row>
    <row r="10" spans="1:29" x14ac:dyDescent="0.25">
      <c r="A10" t="s">
        <v>3</v>
      </c>
      <c r="K10">
        <f t="shared" si="4"/>
        <v>0</v>
      </c>
      <c r="S10">
        <f t="shared" si="0"/>
        <v>0</v>
      </c>
      <c r="AA10">
        <f t="shared" si="1"/>
        <v>0</v>
      </c>
      <c r="AB10">
        <f t="shared" si="2"/>
        <v>0</v>
      </c>
      <c r="AC10">
        <f t="shared" si="3"/>
        <v>0</v>
      </c>
    </row>
    <row r="11" spans="1:29" x14ac:dyDescent="0.25">
      <c r="A11" t="s">
        <v>3</v>
      </c>
      <c r="K11">
        <f t="shared" si="4"/>
        <v>0</v>
      </c>
      <c r="S11">
        <f t="shared" si="0"/>
        <v>0</v>
      </c>
      <c r="AA11">
        <f t="shared" si="1"/>
        <v>0</v>
      </c>
      <c r="AB11">
        <f t="shared" si="2"/>
        <v>0</v>
      </c>
      <c r="AC11">
        <f t="shared" si="3"/>
        <v>0</v>
      </c>
    </row>
    <row r="12" spans="1:29" x14ac:dyDescent="0.25">
      <c r="A12" t="s">
        <v>3</v>
      </c>
      <c r="K12">
        <f t="shared" si="4"/>
        <v>0</v>
      </c>
      <c r="S12">
        <f t="shared" si="0"/>
        <v>0</v>
      </c>
      <c r="AA12">
        <f t="shared" si="1"/>
        <v>0</v>
      </c>
      <c r="AB12">
        <f t="shared" si="2"/>
        <v>0</v>
      </c>
      <c r="AC12">
        <f t="shared" si="3"/>
        <v>0</v>
      </c>
    </row>
    <row r="13" spans="1:29" x14ac:dyDescent="0.25">
      <c r="A13" t="s">
        <v>3</v>
      </c>
      <c r="K13">
        <f t="shared" si="4"/>
        <v>0</v>
      </c>
      <c r="S13">
        <f t="shared" si="0"/>
        <v>0</v>
      </c>
      <c r="AA13">
        <f t="shared" si="1"/>
        <v>0</v>
      </c>
      <c r="AB13">
        <f t="shared" si="2"/>
        <v>0</v>
      </c>
      <c r="AC13">
        <f t="shared" si="3"/>
        <v>0</v>
      </c>
    </row>
    <row r="14" spans="1:29" x14ac:dyDescent="0.25">
      <c r="A14" t="s">
        <v>3</v>
      </c>
      <c r="K14">
        <f t="shared" si="4"/>
        <v>0</v>
      </c>
      <c r="S14">
        <f t="shared" si="0"/>
        <v>0</v>
      </c>
      <c r="AA14">
        <f t="shared" si="1"/>
        <v>0</v>
      </c>
      <c r="AB14">
        <f t="shared" si="2"/>
        <v>0</v>
      </c>
      <c r="AC14">
        <f t="shared" si="3"/>
        <v>0</v>
      </c>
    </row>
    <row r="15" spans="1:29" x14ac:dyDescent="0.25">
      <c r="A15" t="s">
        <v>3</v>
      </c>
      <c r="K15">
        <f t="shared" si="4"/>
        <v>0</v>
      </c>
      <c r="S15">
        <f t="shared" si="0"/>
        <v>0</v>
      </c>
      <c r="AA15">
        <f t="shared" si="1"/>
        <v>0</v>
      </c>
      <c r="AB15">
        <f t="shared" si="2"/>
        <v>0</v>
      </c>
      <c r="AC15">
        <f t="shared" si="3"/>
        <v>0</v>
      </c>
    </row>
    <row r="16" spans="1:29" x14ac:dyDescent="0.25">
      <c r="A16" t="s">
        <v>3</v>
      </c>
      <c r="K16">
        <f t="shared" si="4"/>
        <v>0</v>
      </c>
      <c r="S16">
        <f t="shared" si="0"/>
        <v>0</v>
      </c>
      <c r="AA16">
        <f t="shared" si="1"/>
        <v>0</v>
      </c>
      <c r="AB16">
        <f t="shared" si="2"/>
        <v>0</v>
      </c>
      <c r="AC16">
        <f t="shared" si="3"/>
        <v>0</v>
      </c>
    </row>
    <row r="17" spans="1:29" x14ac:dyDescent="0.25">
      <c r="A17" t="s">
        <v>3</v>
      </c>
      <c r="K17">
        <f t="shared" si="4"/>
        <v>0</v>
      </c>
      <c r="S17">
        <f t="shared" si="0"/>
        <v>0</v>
      </c>
      <c r="AA17">
        <f t="shared" si="1"/>
        <v>0</v>
      </c>
      <c r="AB17">
        <f t="shared" si="2"/>
        <v>0</v>
      </c>
      <c r="AC17">
        <f t="shared" si="3"/>
        <v>0</v>
      </c>
    </row>
    <row r="18" spans="1:29" x14ac:dyDescent="0.25">
      <c r="A18" t="s">
        <v>3</v>
      </c>
      <c r="K18">
        <f t="shared" si="4"/>
        <v>0</v>
      </c>
      <c r="S18">
        <f t="shared" si="0"/>
        <v>0</v>
      </c>
      <c r="AA18">
        <f t="shared" si="1"/>
        <v>0</v>
      </c>
      <c r="AB18">
        <f>SUM(AA18,K18,S18)</f>
        <v>0</v>
      </c>
      <c r="AC18">
        <f t="shared" si="3"/>
        <v>0</v>
      </c>
    </row>
    <row r="19" spans="1:29" x14ac:dyDescent="0.25">
      <c r="A19" t="s">
        <v>3</v>
      </c>
      <c r="K19">
        <f t="shared" si="4"/>
        <v>0</v>
      </c>
      <c r="S19">
        <f t="shared" si="0"/>
        <v>0</v>
      </c>
      <c r="AA19">
        <f t="shared" si="1"/>
        <v>0</v>
      </c>
      <c r="AB19">
        <f>SUM(AA19,K19,S19)</f>
        <v>0</v>
      </c>
      <c r="AC19">
        <f t="shared" si="3"/>
        <v>0</v>
      </c>
    </row>
    <row r="20" spans="1:29" x14ac:dyDescent="0.25">
      <c r="A20" t="s">
        <v>3</v>
      </c>
      <c r="K20">
        <f t="shared" si="4"/>
        <v>0</v>
      </c>
      <c r="S20">
        <f t="shared" si="0"/>
        <v>0</v>
      </c>
      <c r="AA20">
        <f t="shared" si="1"/>
        <v>0</v>
      </c>
      <c r="AB20">
        <f>SUM(AA20,K20,S20)</f>
        <v>0</v>
      </c>
      <c r="AC20">
        <f t="shared" si="3"/>
        <v>0</v>
      </c>
    </row>
    <row r="21" spans="1:29" x14ac:dyDescent="0.25">
      <c r="A21" t="s">
        <v>3</v>
      </c>
      <c r="K21">
        <f t="shared" si="4"/>
        <v>0</v>
      </c>
      <c r="S21">
        <f t="shared" si="0"/>
        <v>0</v>
      </c>
      <c r="AA21">
        <f t="shared" si="1"/>
        <v>0</v>
      </c>
      <c r="AB21">
        <f>SUM(AA21,S21,K21)</f>
        <v>0</v>
      </c>
      <c r="AC21">
        <f t="shared" si="3"/>
        <v>0</v>
      </c>
    </row>
    <row r="22" spans="1:29" x14ac:dyDescent="0.25">
      <c r="A22" t="s">
        <v>3</v>
      </c>
      <c r="K22">
        <f t="shared" si="4"/>
        <v>0</v>
      </c>
      <c r="S22">
        <f t="shared" si="0"/>
        <v>0</v>
      </c>
      <c r="AA22">
        <f t="shared" si="1"/>
        <v>0</v>
      </c>
      <c r="AB22">
        <f>SUM(AA22,S22,K22)</f>
        <v>0</v>
      </c>
      <c r="AC22">
        <f t="shared" si="3"/>
        <v>0</v>
      </c>
    </row>
    <row r="23" spans="1:29" x14ac:dyDescent="0.25">
      <c r="A23" t="s">
        <v>3</v>
      </c>
      <c r="K23">
        <f t="shared" si="4"/>
        <v>0</v>
      </c>
      <c r="S23">
        <f t="shared" si="0"/>
        <v>0</v>
      </c>
      <c r="AA23">
        <f t="shared" si="1"/>
        <v>0</v>
      </c>
      <c r="AB23">
        <f>SUM(AA23,S23,K23)</f>
        <v>0</v>
      </c>
      <c r="AC23">
        <f t="shared" si="3"/>
        <v>0</v>
      </c>
    </row>
    <row r="24" spans="1:29" x14ac:dyDescent="0.25">
      <c r="A24" t="s">
        <v>3</v>
      </c>
      <c r="K24">
        <f t="shared" si="4"/>
        <v>0</v>
      </c>
      <c r="S24">
        <f t="shared" si="0"/>
        <v>0</v>
      </c>
      <c r="AA24">
        <f t="shared" si="1"/>
        <v>0</v>
      </c>
      <c r="AB24">
        <f>SUM(AA24,K24,S24)</f>
        <v>0</v>
      </c>
      <c r="AC24">
        <f t="shared" si="3"/>
        <v>0</v>
      </c>
    </row>
    <row r="25" spans="1:29" x14ac:dyDescent="0.25">
      <c r="A25" t="s">
        <v>3</v>
      </c>
      <c r="K25">
        <f t="shared" si="4"/>
        <v>0</v>
      </c>
      <c r="S25">
        <f t="shared" si="0"/>
        <v>0</v>
      </c>
      <c r="AA25">
        <f t="shared" si="1"/>
        <v>0</v>
      </c>
      <c r="AB25">
        <f>SUM(AA25,S25,K25)</f>
        <v>0</v>
      </c>
      <c r="AC25">
        <f t="shared" si="3"/>
        <v>0</v>
      </c>
    </row>
    <row r="26" spans="1:29" x14ac:dyDescent="0.25">
      <c r="A26" t="s">
        <v>3</v>
      </c>
      <c r="K26">
        <f t="shared" si="4"/>
        <v>0</v>
      </c>
      <c r="S26">
        <f t="shared" si="0"/>
        <v>0</v>
      </c>
      <c r="AA26">
        <f t="shared" si="1"/>
        <v>0</v>
      </c>
      <c r="AB26">
        <f>SUM(AA26,K26,S26)</f>
        <v>0</v>
      </c>
      <c r="AC26">
        <f t="shared" si="3"/>
        <v>0</v>
      </c>
    </row>
    <row r="27" spans="1:29" x14ac:dyDescent="0.25">
      <c r="A27" t="s">
        <v>3</v>
      </c>
      <c r="K27">
        <f t="shared" si="4"/>
        <v>0</v>
      </c>
      <c r="S27">
        <f t="shared" si="0"/>
        <v>0</v>
      </c>
      <c r="AA27">
        <f t="shared" si="1"/>
        <v>0</v>
      </c>
      <c r="AB27">
        <f>SUM(AA27,S27,K27)</f>
        <v>0</v>
      </c>
      <c r="AC27">
        <f t="shared" si="3"/>
        <v>0</v>
      </c>
    </row>
    <row r="28" spans="1:29" x14ac:dyDescent="0.25">
      <c r="A28" t="s">
        <v>3</v>
      </c>
      <c r="K28">
        <f t="shared" si="4"/>
        <v>0</v>
      </c>
      <c r="S28">
        <f t="shared" si="0"/>
        <v>0</v>
      </c>
      <c r="AA28">
        <f t="shared" si="1"/>
        <v>0</v>
      </c>
      <c r="AB28">
        <f>SUM(AA28,S28,K28)</f>
        <v>0</v>
      </c>
      <c r="AC28">
        <f t="shared" si="3"/>
        <v>0</v>
      </c>
    </row>
    <row r="29" spans="1:29" x14ac:dyDescent="0.25">
      <c r="A29" t="s">
        <v>3</v>
      </c>
      <c r="K29">
        <f t="shared" si="4"/>
        <v>0</v>
      </c>
      <c r="S29">
        <f t="shared" si="0"/>
        <v>0</v>
      </c>
      <c r="AA29">
        <f t="shared" si="1"/>
        <v>0</v>
      </c>
      <c r="AB29">
        <f>SUM(AA29,K29,S29)</f>
        <v>0</v>
      </c>
      <c r="AC29">
        <f t="shared" si="3"/>
        <v>0</v>
      </c>
    </row>
    <row r="30" spans="1:29" x14ac:dyDescent="0.25">
      <c r="A30" t="s">
        <v>3</v>
      </c>
      <c r="K30">
        <f t="shared" si="4"/>
        <v>0</v>
      </c>
      <c r="S30">
        <f t="shared" si="0"/>
        <v>0</v>
      </c>
      <c r="AA30">
        <f t="shared" si="1"/>
        <v>0</v>
      </c>
      <c r="AB30">
        <f>SUM(AA30,K30,S30)</f>
        <v>0</v>
      </c>
      <c r="AC30">
        <f t="shared" si="3"/>
        <v>0</v>
      </c>
    </row>
    <row r="31" spans="1:29" x14ac:dyDescent="0.25">
      <c r="A31" t="s">
        <v>3</v>
      </c>
      <c r="K31">
        <f t="shared" si="4"/>
        <v>0</v>
      </c>
      <c r="S31">
        <f t="shared" si="0"/>
        <v>0</v>
      </c>
      <c r="AA31">
        <f t="shared" si="1"/>
        <v>0</v>
      </c>
      <c r="AB31">
        <f>SUM(AA31,S31,K31)</f>
        <v>0</v>
      </c>
      <c r="AC31">
        <f t="shared" si="3"/>
        <v>0</v>
      </c>
    </row>
    <row r="32" spans="1:29" x14ac:dyDescent="0.25">
      <c r="A32" t="s">
        <v>3</v>
      </c>
      <c r="K32">
        <f t="shared" si="4"/>
        <v>0</v>
      </c>
      <c r="S32">
        <f t="shared" si="0"/>
        <v>0</v>
      </c>
      <c r="AA32">
        <f t="shared" si="1"/>
        <v>0</v>
      </c>
      <c r="AB32">
        <f>SUM(AA32,K32,S32)</f>
        <v>0</v>
      </c>
      <c r="AC32">
        <f t="shared" si="3"/>
        <v>0</v>
      </c>
    </row>
    <row r="33" spans="1:29" x14ac:dyDescent="0.25">
      <c r="A33" t="s">
        <v>3</v>
      </c>
      <c r="K33">
        <f t="shared" si="4"/>
        <v>0</v>
      </c>
      <c r="S33">
        <f t="shared" si="0"/>
        <v>0</v>
      </c>
      <c r="AA33">
        <f t="shared" si="1"/>
        <v>0</v>
      </c>
      <c r="AB33">
        <f>SUM(AA33,S33,K33)</f>
        <v>0</v>
      </c>
      <c r="AC33">
        <f t="shared" si="3"/>
        <v>0</v>
      </c>
    </row>
    <row r="34" spans="1:29" x14ac:dyDescent="0.25">
      <c r="A34" t="s">
        <v>3</v>
      </c>
      <c r="K34">
        <f t="shared" si="4"/>
        <v>0</v>
      </c>
      <c r="S34">
        <f t="shared" si="0"/>
        <v>0</v>
      </c>
      <c r="AA34">
        <f t="shared" si="1"/>
        <v>0</v>
      </c>
      <c r="AB34">
        <f>SUM(AA34,S34,K34)</f>
        <v>0</v>
      </c>
      <c r="AC34">
        <f t="shared" si="3"/>
        <v>0</v>
      </c>
    </row>
    <row r="35" spans="1:29" x14ac:dyDescent="0.25">
      <c r="A35" t="s">
        <v>3</v>
      </c>
      <c r="K35">
        <f t="shared" si="4"/>
        <v>0</v>
      </c>
      <c r="S35">
        <f t="shared" si="0"/>
        <v>0</v>
      </c>
      <c r="AA35">
        <f t="shared" si="1"/>
        <v>0</v>
      </c>
      <c r="AB35">
        <f>SUM(AA35,S35,K35)</f>
        <v>0</v>
      </c>
      <c r="AC35">
        <f t="shared" si="3"/>
        <v>0</v>
      </c>
    </row>
    <row r="37" spans="1:29" x14ac:dyDescent="0.25">
      <c r="K37">
        <f>AVERAGE(K4:K35)</f>
        <v>0</v>
      </c>
      <c r="S37">
        <f>AVERAGE(S4:S36)</f>
        <v>0</v>
      </c>
      <c r="AA37">
        <f>AVERAGE(AA4:AA35)</f>
        <v>0</v>
      </c>
      <c r="AB37">
        <f>AVERAGE(AB4:AB35)</f>
        <v>0</v>
      </c>
      <c r="AC37">
        <f>AVERAGE(AC4:AC35)</f>
        <v>0</v>
      </c>
    </row>
  </sheetData>
  <conditionalFormatting sqref="K4:K35">
    <cfRule type="cellIs" dxfId="15" priority="13" operator="between">
      <formula>24</formula>
      <formula>49</formula>
    </cfRule>
    <cfRule type="cellIs" dxfId="14" priority="14" operator="between">
      <formula>49</formula>
      <formula>56</formula>
    </cfRule>
    <cfRule type="cellIs" dxfId="13" priority="15" operator="lessThan">
      <formula>24</formula>
    </cfRule>
    <cfRule type="cellIs" dxfId="12" priority="16" operator="greaterThan">
      <formula>56</formula>
    </cfRule>
  </conditionalFormatting>
  <conditionalFormatting sqref="S4:S37">
    <cfRule type="cellIs" dxfId="11" priority="9" operator="between">
      <formula>14</formula>
      <formula>28</formula>
    </cfRule>
    <cfRule type="cellIs" dxfId="10" priority="10" operator="between">
      <formula>28</formula>
      <formula>32</formula>
    </cfRule>
    <cfRule type="cellIs" dxfId="9" priority="11" operator="lessThan">
      <formula>14</formula>
    </cfRule>
    <cfRule type="cellIs" dxfId="8" priority="12" operator="greaterThan">
      <formula>32</formula>
    </cfRule>
  </conditionalFormatting>
  <conditionalFormatting sqref="AA4:AA35">
    <cfRule type="cellIs" dxfId="7" priority="8" operator="greaterThan">
      <formula>24</formula>
    </cfRule>
    <cfRule type="cellIs" dxfId="6" priority="7" operator="lessThan">
      <formula>10</formula>
    </cfRule>
    <cfRule type="cellIs" dxfId="5" priority="6" operator="between">
      <formula>21</formula>
      <formula>24</formula>
    </cfRule>
    <cfRule type="cellIs" dxfId="4" priority="5" operator="between">
      <formula>10</formula>
      <formula>21</formula>
    </cfRule>
  </conditionalFormatting>
  <conditionalFormatting sqref="AC4:AC35">
    <cfRule type="cellIs" dxfId="3" priority="4" operator="greaterThan">
      <formula>75</formula>
    </cfRule>
    <cfRule type="cellIs" dxfId="2" priority="3" operator="lessThan">
      <formula>33</formula>
    </cfRule>
    <cfRule type="cellIs" dxfId="1" priority="2" operator="between">
      <formula>33</formula>
      <formula>66</formula>
    </cfRule>
    <cfRule type="cellIs" dxfId="0" priority="1" operator="between">
      <formula>66</formula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Français</vt:lpstr>
      <vt:lpstr>Maths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aurelie malassenet</cp:lastModifiedBy>
  <dcterms:created xsi:type="dcterms:W3CDTF">2020-09-03T16:14:28Z</dcterms:created>
  <dcterms:modified xsi:type="dcterms:W3CDTF">2020-09-12T16:24:52Z</dcterms:modified>
</cp:coreProperties>
</file>